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-ou\Downloads\"/>
    </mc:Choice>
  </mc:AlternateContent>
  <xr:revisionPtr revIDLastSave="0" documentId="13_ncr:1_{F3B29B6B-36D7-4211-809C-5BD270549112}" xr6:coauthVersionLast="47" xr6:coauthVersionMax="47" xr10:uidLastSave="{00000000-0000-0000-0000-000000000000}"/>
  <bookViews>
    <workbookView xWindow="735" yWindow="735" windowWidth="27045" windowHeight="11385" activeTab="1" xr2:uid="{00000000-000D-0000-FFFF-FFFF00000000}"/>
  </bookViews>
  <sheets>
    <sheet name="請求書入力例 (課税事業者) " sheetId="14" r:id="rId1"/>
    <sheet name="請求書入力用(課税事業者）" sheetId="6" r:id="rId2"/>
    <sheet name="請求書入力例 (免税事業者) " sheetId="16" r:id="rId3"/>
    <sheet name="請求書入力用(免税事業者)" sheetId="15" r:id="rId4"/>
  </sheets>
  <externalReferences>
    <externalReference r:id="rId5"/>
  </externalReferences>
  <definedNames>
    <definedName name="_xlnm.Print_Area" localSheetId="1">'請求書入力用(課税事業者）'!$C$1:$AI$35</definedName>
    <definedName name="_xlnm.Print_Area" localSheetId="3">'請求書入力用(免税事業者)'!$C$1:$AI$34</definedName>
    <definedName name="_xlnm.Print_Area" localSheetId="0">'請求書入力例 (課税事業者) '!$C$1:$AI$35</definedName>
    <definedName name="_xlnm.Print_Area" localSheetId="2">'請求書入力例 (免税事業者) '!$C$1:$AI$34</definedName>
    <definedName name="請求書入力">#REF!</definedName>
    <definedName name="班名">OFFSET([1]リスト!$E:$E,,,COUNTA([1]リスト!$E:$E))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3" i="6" l="1"/>
  <c r="Z32" i="6"/>
  <c r="AE26" i="6"/>
  <c r="AE23" i="6"/>
  <c r="AE21" i="6"/>
  <c r="Z32" i="16"/>
  <c r="Z31" i="16"/>
  <c r="AE30" i="16"/>
  <c r="AE29" i="16"/>
  <c r="AE28" i="16"/>
  <c r="AE27" i="16"/>
  <c r="AE26" i="16"/>
  <c r="AE25" i="16"/>
  <c r="AE24" i="16"/>
  <c r="AE23" i="16"/>
  <c r="AE22" i="16"/>
  <c r="AE21" i="16"/>
  <c r="Z31" i="15"/>
  <c r="Z32" i="15"/>
  <c r="AE30" i="15"/>
  <c r="AE29" i="15"/>
  <c r="AE28" i="15"/>
  <c r="AE27" i="15"/>
  <c r="AE26" i="15"/>
  <c r="AE25" i="15"/>
  <c r="AE24" i="15"/>
  <c r="AE23" i="15"/>
  <c r="AE22" i="15"/>
  <c r="AE21" i="15"/>
  <c r="Z33" i="14"/>
  <c r="AE30" i="14"/>
  <c r="AE29" i="14"/>
  <c r="AE28" i="14"/>
  <c r="AE27" i="14"/>
  <c r="AE26" i="14"/>
  <c r="AE25" i="14"/>
  <c r="Z31" i="14" s="1"/>
  <c r="Z32" i="14" s="1"/>
  <c r="AE24" i="14"/>
  <c r="AE23" i="14"/>
  <c r="AE22" i="14"/>
  <c r="AE21" i="14"/>
  <c r="AE30" i="6"/>
  <c r="AE29" i="6"/>
  <c r="AE28" i="6"/>
  <c r="AE27" i="6"/>
  <c r="AE25" i="6"/>
  <c r="AE24" i="6"/>
  <c r="Z31" i="6"/>
  <c r="AE22" i="6"/>
  <c r="Z33" i="16" l="1"/>
  <c r="G8" i="16" s="1"/>
  <c r="Z33" i="15"/>
  <c r="G8" i="15" s="1"/>
  <c r="Z34" i="14"/>
  <c r="G8" i="14" s="1"/>
  <c r="Z34" i="6"/>
  <c r="G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g-ou</author>
  </authors>
  <commentList>
    <comment ref="E13" authorId="0" shapeId="0" xr:uid="{686ECAB1-A124-4149-83BC-B92E8225D0A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MS P ゴシック"/>
            <family val="3"/>
            <charset val="128"/>
          </rPr>
          <t>建築・土木・設計
いずれかを入力してください。</t>
        </r>
      </text>
    </comment>
    <comment ref="Z18" authorId="0" shapeId="0" xr:uid="{4CBF7F27-0107-4A18-AF56-7D885262BBA2}">
      <text>
        <r>
          <rPr>
            <b/>
            <sz val="14"/>
            <color indexed="81"/>
            <rFont val="MS P ゴシック"/>
            <family val="3"/>
            <charset val="128"/>
          </rPr>
          <t>口座名義はカタカナで
入力してください。</t>
        </r>
      </text>
    </comment>
    <comment ref="AI20" authorId="0" shapeId="0" xr:uid="{7681BD0C-539A-49AF-99ED-B1B22EA612FF}">
      <text>
        <r>
          <rPr>
            <b/>
            <sz val="14"/>
            <color indexed="81"/>
            <rFont val="MS P ゴシック"/>
            <family val="3"/>
            <charset val="128"/>
          </rPr>
          <t>非課税該当する箇所に
※を入力してください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g-ou</author>
  </authors>
  <commentList>
    <comment ref="E13" authorId="0" shapeId="0" xr:uid="{8EBEAEF2-4FA9-41E2-B927-68CF8947D911}">
      <text>
        <r>
          <rPr>
            <b/>
            <sz val="14"/>
            <color indexed="81"/>
            <rFont val="MS P ゴシック"/>
            <family val="3"/>
            <charset val="128"/>
          </rPr>
          <t>建築・土木・設計
いずれかを入力してください。</t>
        </r>
      </text>
    </comment>
    <comment ref="Z18" authorId="0" shapeId="0" xr:uid="{4C92D5FB-D4AC-4D9F-9670-200246C62BB8}">
      <text>
        <r>
          <rPr>
            <b/>
            <sz val="14"/>
            <color indexed="81"/>
            <rFont val="MS P ゴシック"/>
            <family val="3"/>
            <charset val="128"/>
          </rPr>
          <t>口座名義はカタカナで
入力してください。</t>
        </r>
      </text>
    </comment>
    <comment ref="AI20" authorId="0" shapeId="0" xr:uid="{59E38D67-8213-4BFF-8C77-AA8E4E21A69B}">
      <text>
        <r>
          <rPr>
            <b/>
            <sz val="14"/>
            <color indexed="81"/>
            <rFont val="MS P ゴシック"/>
            <family val="3"/>
            <charset val="128"/>
          </rPr>
          <t>非課税該当する箇所に
※を入力してください</t>
        </r>
      </text>
    </comment>
  </commentList>
</comments>
</file>

<file path=xl/sharedStrings.xml><?xml version="1.0" encoding="utf-8"?>
<sst xmlns="http://schemas.openxmlformats.org/spreadsheetml/2006/main" count="192" uniqueCount="69">
  <si>
    <t>工事名</t>
    <rPh sb="0" eb="2">
      <t>コウジ</t>
    </rPh>
    <rPh sb="2" eb="3">
      <t>メイ</t>
    </rPh>
    <phoneticPr fontId="1"/>
  </si>
  <si>
    <t>数量</t>
    <rPh sb="0" eb="2">
      <t>スウリョウ</t>
    </rPh>
    <phoneticPr fontId="1"/>
  </si>
  <si>
    <t>請求先</t>
    <rPh sb="0" eb="2">
      <t>セイキュウ</t>
    </rPh>
    <rPh sb="2" eb="3">
      <t>サキ</t>
    </rPh>
    <phoneticPr fontId="1"/>
  </si>
  <si>
    <t>㈱占部組</t>
    <rPh sb="1" eb="4">
      <t>ウラベグミ</t>
    </rPh>
    <phoneticPr fontId="1"/>
  </si>
  <si>
    <t>御中</t>
    <rPh sb="0" eb="2">
      <t>オンチュウ</t>
    </rPh>
    <phoneticPr fontId="1"/>
  </si>
  <si>
    <t>社名</t>
    <rPh sb="0" eb="2">
      <t>シャメイ</t>
    </rPh>
    <phoneticPr fontId="1"/>
  </si>
  <si>
    <t>業者番号</t>
    <rPh sb="0" eb="2">
      <t>ギョウシャ</t>
    </rPh>
    <rPh sb="2" eb="4">
      <t>バンゴウ</t>
    </rPh>
    <phoneticPr fontId="1"/>
  </si>
  <si>
    <t>代表者名</t>
    <rPh sb="0" eb="3">
      <t>ダイヒョウシャ</t>
    </rPh>
    <rPh sb="3" eb="4">
      <t>メイ</t>
    </rPh>
    <phoneticPr fontId="1"/>
  </si>
  <si>
    <t>御請求金額</t>
    <rPh sb="0" eb="3">
      <t>ゴセイキュウ</t>
    </rPh>
    <rPh sb="3" eb="5">
      <t>キンガク</t>
    </rPh>
    <phoneticPr fontId="1"/>
  </si>
  <si>
    <t>単位</t>
    <rPh sb="0" eb="2">
      <t>タンイ</t>
    </rPh>
    <phoneticPr fontId="1"/>
  </si>
  <si>
    <t>合計金額</t>
    <rPh sb="0" eb="2">
      <t>ゴウケイ</t>
    </rPh>
    <rPh sb="2" eb="4">
      <t>キンガク</t>
    </rPh>
    <phoneticPr fontId="1"/>
  </si>
  <si>
    <t>内容</t>
    <rPh sb="0" eb="2">
      <t>ナイヨウ</t>
    </rPh>
    <phoneticPr fontId="1"/>
  </si>
  <si>
    <t>担当者</t>
    <rPh sb="0" eb="3">
      <t>タントウシャ</t>
    </rPh>
    <phoneticPr fontId="1"/>
  </si>
  <si>
    <t>ＦＡＸ</t>
    <phoneticPr fontId="1"/>
  </si>
  <si>
    <t>適格請求書
発行事業者番号</t>
    <rPh sb="0" eb="1">
      <t>テキ</t>
    </rPh>
    <rPh sb="1" eb="2">
      <t>カク</t>
    </rPh>
    <rPh sb="2" eb="5">
      <t>セイキュウショ</t>
    </rPh>
    <rPh sb="6" eb="8">
      <t>ハッコウ</t>
    </rPh>
    <rPh sb="8" eb="11">
      <t>ジギョウシャ</t>
    </rPh>
    <rPh sb="11" eb="13">
      <t>バンゴウ</t>
    </rPh>
    <phoneticPr fontId="1"/>
  </si>
  <si>
    <t>非課税小計</t>
    <rPh sb="0" eb="3">
      <t>ヒカゼイ</t>
    </rPh>
    <rPh sb="3" eb="5">
      <t>ショウケイ</t>
    </rPh>
    <phoneticPr fontId="1"/>
  </si>
  <si>
    <t>課税対象小計</t>
    <rPh sb="0" eb="2">
      <t>カゼイ</t>
    </rPh>
    <rPh sb="2" eb="4">
      <t>タイショウ</t>
    </rPh>
    <rPh sb="4" eb="6">
      <t>ショウケイ</t>
    </rPh>
    <phoneticPr fontId="1"/>
  </si>
  <si>
    <t>建築</t>
    <rPh sb="0" eb="2">
      <t>ケンチク</t>
    </rPh>
    <phoneticPr fontId="1"/>
  </si>
  <si>
    <t>消費税</t>
    <rPh sb="0" eb="3">
      <t>ショウヒゼイ</t>
    </rPh>
    <phoneticPr fontId="1"/>
  </si>
  <si>
    <t>区分</t>
    <rPh sb="0" eb="2">
      <t>クブン</t>
    </rPh>
    <phoneticPr fontId="1"/>
  </si>
  <si>
    <t>区分</t>
    <rPh sb="0" eb="2">
      <t>クブン</t>
    </rPh>
    <phoneticPr fontId="1"/>
  </si>
  <si>
    <t>請 求 書</t>
    <rPh sb="0" eb="1">
      <t>ショウ</t>
    </rPh>
    <rPh sb="2" eb="3">
      <t>モトム</t>
    </rPh>
    <rPh sb="4" eb="5">
      <t>ショ</t>
    </rPh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</si>
  <si>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</si>
  <si>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※は非課税対象です。</t>
    <rPh sb="2" eb="5">
      <t>ヒカゼイ</t>
    </rPh>
    <rPh sb="5" eb="7">
      <t>タイショウ</t>
    </rPh>
    <phoneticPr fontId="1"/>
  </si>
  <si>
    <t>金額（税抜）</t>
    <rPh sb="0" eb="2">
      <t>キンガク</t>
    </rPh>
    <phoneticPr fontId="1"/>
  </si>
  <si>
    <t>発行日</t>
    <rPh sb="0" eb="2">
      <t>ハッコウ</t>
    </rPh>
    <rPh sb="2" eb="3">
      <t>ビ</t>
    </rPh>
    <phoneticPr fontId="1"/>
  </si>
  <si>
    <t>取引日</t>
    <rPh sb="0" eb="3">
      <t>トリヒキビ</t>
    </rPh>
    <phoneticPr fontId="1"/>
  </si>
  <si>
    <t>占部</t>
    <rPh sb="0" eb="2">
      <t>ウラベ</t>
    </rPh>
    <phoneticPr fontId="1"/>
  </si>
  <si>
    <t>〒</t>
    <phoneticPr fontId="1"/>
  </si>
  <si>
    <t>銀行名</t>
    <rPh sb="0" eb="2">
      <t>ギンコウ</t>
    </rPh>
    <rPh sb="2" eb="3">
      <t>メイ</t>
    </rPh>
    <phoneticPr fontId="1"/>
  </si>
  <si>
    <t>支店名</t>
    <rPh sb="0" eb="3">
      <t>シテンメイ</t>
    </rPh>
    <phoneticPr fontId="1"/>
  </si>
  <si>
    <t>預金種別</t>
    <rPh sb="0" eb="2">
      <t>ヨキン</t>
    </rPh>
    <rPh sb="2" eb="4">
      <t>シュベツ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</si>
  <si>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</si>
  <si>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</si>
  <si>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092-915-1050</t>
    <phoneticPr fontId="1"/>
  </si>
  <si>
    <t>092-915-1051</t>
    <phoneticPr fontId="1"/>
  </si>
  <si>
    <t>下記の通りご請求申し上げます。</t>
  </si>
  <si>
    <t>㈱西日本宇佐美202唐津バイパスSS
屋根外壁改修工事</t>
    <phoneticPr fontId="1"/>
  </si>
  <si>
    <t>振込先情報</t>
    <phoneticPr fontId="1"/>
  </si>
  <si>
    <t>印</t>
    <phoneticPr fontId="1"/>
  </si>
  <si>
    <t>T-1234567890123</t>
    <phoneticPr fontId="1"/>
  </si>
  <si>
    <t>○○○○銀行</t>
    <phoneticPr fontId="1"/>
  </si>
  <si>
    <t>T-</t>
    <phoneticPr fontId="1"/>
  </si>
  <si>
    <t>口座番号</t>
    <rPh sb="0" eb="2">
      <t>コウザ</t>
    </rPh>
    <rPh sb="2" eb="3">
      <t>バン</t>
    </rPh>
    <phoneticPr fontId="1"/>
  </si>
  <si>
    <t>カ）ウラベグミ</t>
    <phoneticPr fontId="1"/>
  </si>
  <si>
    <t>16ｔラフター</t>
    <phoneticPr fontId="1"/>
  </si>
  <si>
    <t>式</t>
    <rPh sb="0" eb="1">
      <t>シキ</t>
    </rPh>
    <phoneticPr fontId="1"/>
  </si>
  <si>
    <t>台</t>
    <rPh sb="0" eb="1">
      <t>ダイ</t>
    </rPh>
    <phoneticPr fontId="1"/>
  </si>
  <si>
    <t>※</t>
    <phoneticPr fontId="1"/>
  </si>
  <si>
    <t>〒816-0952</t>
    <phoneticPr fontId="1"/>
  </si>
  <si>
    <t>代表取締役　矢野　充一</t>
    <phoneticPr fontId="1"/>
  </si>
  <si>
    <t>福岡県大野城市下大利1丁目１７－６</t>
    <phoneticPr fontId="1"/>
  </si>
  <si>
    <t>電気設備工事</t>
    <phoneticPr fontId="1"/>
  </si>
  <si>
    <t>換気設備工事</t>
    <phoneticPr fontId="1"/>
  </si>
  <si>
    <t>雑工事</t>
    <phoneticPr fontId="1"/>
  </si>
  <si>
    <t>道路復旧費　NTT立替払い</t>
    <phoneticPr fontId="1"/>
  </si>
  <si>
    <t>○○○○支店</t>
    <phoneticPr fontId="1"/>
  </si>
  <si>
    <t>普通</t>
    <phoneticPr fontId="1"/>
  </si>
  <si>
    <t>株式会社五大設計</t>
    <phoneticPr fontId="1"/>
  </si>
  <si>
    <t>小計</t>
    <rPh sb="0" eb="2">
      <t>ショウケイ</t>
    </rPh>
    <phoneticPr fontId="1"/>
  </si>
  <si>
    <t>株式会社五大設計</t>
  </si>
  <si>
    <t>印</t>
  </si>
  <si>
    <t>口座名義(カナ)</t>
    <rPh sb="0" eb="2">
      <t>コウザ</t>
    </rPh>
    <rPh sb="2" eb="4">
      <t>メイギ</t>
    </rPh>
    <phoneticPr fontId="1"/>
  </si>
  <si>
    <t>（免税事業者用）</t>
    <rPh sb="1" eb="3">
      <t>メンゼイ</t>
    </rPh>
    <rPh sb="3" eb="6">
      <t>ジギョウシャ</t>
    </rPh>
    <rPh sb="6" eb="7">
      <t>ヨウ</t>
    </rPh>
    <phoneticPr fontId="1"/>
  </si>
  <si>
    <t>（課税事業者用）</t>
    <rPh sb="1" eb="3">
      <t>カゼイ</t>
    </rPh>
    <rPh sb="3" eb="6">
      <t>ジギョウシャ</t>
    </rPh>
    <rPh sb="6" eb="7">
      <t>ヨウ</t>
    </rPh>
    <phoneticPr fontId="1"/>
  </si>
  <si>
    <t>非課税小計</t>
    <phoneticPr fontId="1"/>
  </si>
  <si>
    <t>消費税</t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</si>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</sst>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0_);[Red]\(0\)"/>
    <numFmt numFmtId="177" formatCode="m&quot;月&quot;d&quot;日&quot;;@"/>
    <numFmt numFmtId="178" formatCode="0_ "/>
    <numFmt numFmtId="179" formatCode="#,##0_);[Red]\(#,##0\)"/>
    <numFmt numFmtId="180" formatCode="[$-F800]dddd\,\ mmmm\ dd\,\ yyyy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HGS明朝B"/>
      <family val="1"/>
      <charset val="128"/>
    </font>
    <font>
      <b/>
      <sz val="1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HGS明朝B"/>
      <family val="1"/>
      <charset val="128"/>
    </font>
    <font>
      <sz val="10"/>
      <color theme="1" tint="0.499984740745262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medium">
        <color rgb="FFFF000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indexed="64"/>
      </bottom>
      <diagonal/>
    </border>
    <border>
      <left style="thin">
        <color theme="1"/>
      </left>
      <right/>
      <top style="thin">
        <color theme="1"/>
      </top>
      <bottom style="double">
        <color indexed="64"/>
      </bottom>
      <diagonal/>
    </border>
    <border>
      <left/>
      <right style="thin">
        <color theme="1"/>
      </right>
      <top style="thin">
        <color theme="1"/>
      </top>
      <bottom style="double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double">
        <color indexed="64"/>
      </bottom>
      <diagonal/>
    </border>
    <border>
      <left/>
      <right style="thin">
        <color indexed="64"/>
      </right>
      <top style="thin">
        <color theme="1"/>
      </top>
      <bottom style="double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rgb="FFFF0000"/>
      </bottom>
      <diagonal/>
    </border>
    <border>
      <left/>
      <right/>
      <top style="thin">
        <color theme="1"/>
      </top>
      <bottom style="medium">
        <color rgb="FFFF0000"/>
      </bottom>
      <diagonal/>
    </border>
    <border>
      <left/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theme="1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 style="thin">
        <color theme="1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thin">
        <color theme="1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vertical="center" wrapText="1"/>
      <protection locked="0"/>
    </xf>
    <xf numFmtId="178" fontId="2" fillId="0" borderId="0" xfId="0" applyNumberFormat="1" applyFont="1" applyAlignment="1">
      <alignment horizontal="center" vertical="center"/>
    </xf>
    <xf numFmtId="5" fontId="8" fillId="0" borderId="0" xfId="0" applyNumberFormat="1" applyFont="1" applyAlignment="1" applyProtection="1">
      <alignment horizontal="center" vertical="center" justifyLastLine="1"/>
      <protection locked="0"/>
    </xf>
    <xf numFmtId="0" fontId="1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9" fillId="0" borderId="3" xfId="0" applyFont="1" applyBorder="1" applyAlignment="1"/>
    <xf numFmtId="0" fontId="9" fillId="0" borderId="7" xfId="0" applyFont="1" applyBorder="1" applyAlignment="1"/>
    <xf numFmtId="0" fontId="2" fillId="0" borderId="41" xfId="0" applyFont="1" applyBorder="1" applyAlignment="1">
      <alignment horizontal="center" vertical="center"/>
    </xf>
    <xf numFmtId="0" fontId="26" fillId="0" borderId="7" xfId="0" applyFont="1" applyBorder="1" applyAlignment="1" applyProtection="1">
      <alignment horizontal="center" vertical="center" shrinkToFit="1"/>
      <protection locked="0"/>
    </xf>
    <xf numFmtId="0" fontId="26" fillId="0" borderId="40" xfId="0" applyFont="1" applyBorder="1" applyAlignment="1" applyProtection="1">
      <alignment horizontal="center" vertical="center" shrinkToFit="1"/>
      <protection locked="0"/>
    </xf>
    <xf numFmtId="0" fontId="23" fillId="0" borderId="7" xfId="0" applyFont="1" applyBorder="1" applyAlignment="1">
      <alignment horizontal="center" vertical="center"/>
    </xf>
    <xf numFmtId="179" fontId="19" fillId="0" borderId="30" xfId="0" applyNumberFormat="1" applyFont="1" applyBorder="1" applyAlignment="1">
      <alignment horizontal="center" vertical="center" shrinkToFit="1"/>
    </xf>
    <xf numFmtId="179" fontId="19" fillId="0" borderId="25" xfId="0" applyNumberFormat="1" applyFont="1" applyBorder="1" applyAlignment="1">
      <alignment horizontal="center" vertical="center" shrinkToFit="1"/>
    </xf>
    <xf numFmtId="179" fontId="19" fillId="0" borderId="54" xfId="0" applyNumberFormat="1" applyFont="1" applyBorder="1" applyAlignment="1">
      <alignment horizontal="center" vertical="center" shrinkToFit="1"/>
    </xf>
    <xf numFmtId="179" fontId="19" fillId="0" borderId="42" xfId="0" applyNumberFormat="1" applyFont="1" applyBorder="1" applyAlignment="1">
      <alignment horizontal="center" vertical="center" shrinkToFit="1"/>
    </xf>
    <xf numFmtId="0" fontId="14" fillId="0" borderId="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80" fontId="22" fillId="0" borderId="0" xfId="0" applyNumberFormat="1" applyFont="1" applyAlignment="1" applyProtection="1">
      <alignment horizontal="center" vertical="center"/>
      <protection locked="0"/>
    </xf>
    <xf numFmtId="0" fontId="2" fillId="0" borderId="4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179" fontId="19" fillId="0" borderId="28" xfId="0" applyNumberFormat="1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19" fillId="0" borderId="3" xfId="0" applyNumberFormat="1" applyFont="1" applyBorder="1" applyAlignment="1">
      <alignment horizontal="left" vertical="center"/>
    </xf>
    <xf numFmtId="180" fontId="22" fillId="0" borderId="36" xfId="0" applyNumberFormat="1" applyFont="1" applyBorder="1" applyAlignment="1" applyProtection="1">
      <alignment horizontal="center" vertical="center"/>
      <protection locked="0"/>
    </xf>
    <xf numFmtId="180" fontId="22" fillId="0" borderId="37" xfId="0" applyNumberFormat="1" applyFont="1" applyBorder="1" applyAlignment="1" applyProtection="1">
      <alignment horizontal="center" vertical="center"/>
      <protection locked="0"/>
    </xf>
    <xf numFmtId="180" fontId="22" fillId="0" borderId="38" xfId="0" applyNumberFormat="1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38" fontId="19" fillId="0" borderId="10" xfId="1" applyFont="1" applyBorder="1" applyAlignment="1">
      <alignment horizontal="right" vertical="center" shrinkToFi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38" fontId="19" fillId="0" borderId="22" xfId="1" applyFont="1" applyBorder="1" applyAlignment="1">
      <alignment horizontal="right" vertical="center" shrinkToFit="1"/>
    </xf>
    <xf numFmtId="38" fontId="19" fillId="0" borderId="5" xfId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/>
    </xf>
    <xf numFmtId="177" fontId="19" fillId="0" borderId="52" xfId="0" applyNumberFormat="1" applyFont="1" applyBorder="1" applyAlignment="1">
      <alignment horizontal="center" vertical="center" shrinkToFit="1"/>
    </xf>
    <xf numFmtId="177" fontId="19" fillId="0" borderId="11" xfId="0" applyNumberFormat="1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right" vertical="center" shrinkToFit="1"/>
    </xf>
    <xf numFmtId="0" fontId="19" fillId="0" borderId="11" xfId="0" applyFont="1" applyBorder="1" applyAlignment="1">
      <alignment horizontal="right" vertical="center" shrinkToFit="1"/>
    </xf>
    <xf numFmtId="38" fontId="19" fillId="0" borderId="27" xfId="1" applyFont="1" applyBorder="1" applyAlignment="1">
      <alignment horizontal="right" vertical="center" shrinkToFit="1"/>
    </xf>
    <xf numFmtId="38" fontId="19" fillId="0" borderId="45" xfId="1" applyFont="1" applyBorder="1" applyAlignment="1">
      <alignment horizontal="right" vertical="center" shrinkToFit="1"/>
    </xf>
    <xf numFmtId="38" fontId="19" fillId="0" borderId="67" xfId="1" applyFont="1" applyBorder="1" applyAlignment="1">
      <alignment horizontal="right" vertical="center" shrinkToFit="1"/>
    </xf>
    <xf numFmtId="38" fontId="19" fillId="2" borderId="23" xfId="1" applyFont="1" applyFill="1" applyBorder="1" applyAlignment="1">
      <alignment horizontal="right" vertical="center" shrinkToFit="1"/>
    </xf>
    <xf numFmtId="38" fontId="19" fillId="2" borderId="10" xfId="1" applyFont="1" applyFill="1" applyBorder="1" applyAlignment="1">
      <alignment horizontal="right" vertical="center" shrinkToFit="1"/>
    </xf>
    <xf numFmtId="38" fontId="19" fillId="2" borderId="55" xfId="1" applyFont="1" applyFill="1" applyBorder="1" applyAlignment="1">
      <alignment horizontal="right" vertical="center" shrinkToFit="1"/>
    </xf>
    <xf numFmtId="177" fontId="19" fillId="0" borderId="34" xfId="0" applyNumberFormat="1" applyFont="1" applyBorder="1" applyAlignment="1">
      <alignment horizontal="center" vertical="center" shrinkToFit="1"/>
    </xf>
    <xf numFmtId="177" fontId="19" fillId="0" borderId="35" xfId="0" applyNumberFormat="1" applyFont="1" applyBorder="1" applyAlignment="1">
      <alignment horizontal="center" vertical="center" shrinkToFit="1"/>
    </xf>
    <xf numFmtId="0" fontId="19" fillId="0" borderId="61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9" fillId="0" borderId="61" xfId="0" applyFont="1" applyBorder="1" applyAlignment="1">
      <alignment horizontal="right" vertical="center" shrinkToFit="1"/>
    </xf>
    <xf numFmtId="0" fontId="19" fillId="0" borderId="62" xfId="0" applyFont="1" applyBorder="1" applyAlignment="1">
      <alignment horizontal="right" vertical="center" shrinkToFit="1"/>
    </xf>
    <xf numFmtId="38" fontId="19" fillId="0" borderId="49" xfId="1" applyFont="1" applyBorder="1" applyAlignment="1">
      <alignment horizontal="right" vertical="center" shrinkToFit="1"/>
    </xf>
    <xf numFmtId="38" fontId="19" fillId="0" borderId="50" xfId="1" applyFont="1" applyBorder="1" applyAlignment="1">
      <alignment horizontal="right" vertical="center" shrinkToFit="1"/>
    </xf>
    <xf numFmtId="38" fontId="19" fillId="0" borderId="51" xfId="1" applyFont="1" applyBorder="1" applyAlignment="1">
      <alignment horizontal="right" vertical="center" shrinkToFit="1"/>
    </xf>
    <xf numFmtId="38" fontId="19" fillId="2" borderId="78" xfId="1" applyFont="1" applyFill="1" applyBorder="1" applyAlignment="1">
      <alignment horizontal="right" vertical="center" shrinkToFit="1"/>
    </xf>
    <xf numFmtId="38" fontId="19" fillId="2" borderId="41" xfId="1" applyFont="1" applyFill="1" applyBorder="1" applyAlignment="1">
      <alignment horizontal="right" vertical="center" shrinkToFit="1"/>
    </xf>
    <xf numFmtId="38" fontId="19" fillId="2" borderId="79" xfId="1" applyFont="1" applyFill="1" applyBorder="1" applyAlignment="1">
      <alignment horizontal="right" vertical="center" shrinkToFit="1"/>
    </xf>
    <xf numFmtId="177" fontId="19" fillId="0" borderId="23" xfId="0" applyNumberFormat="1" applyFont="1" applyBorder="1" applyAlignment="1">
      <alignment horizontal="center" vertical="center" shrinkToFit="1"/>
    </xf>
    <xf numFmtId="177" fontId="19" fillId="0" borderId="10" xfId="0" applyNumberFormat="1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left" vertical="center" shrinkToFit="1"/>
    </xf>
    <xf numFmtId="0" fontId="19" fillId="0" borderId="9" xfId="0" applyFont="1" applyBorder="1" applyAlignment="1">
      <alignment horizontal="left" vertical="center" shrinkToFit="1"/>
    </xf>
    <xf numFmtId="0" fontId="19" fillId="0" borderId="11" xfId="0" applyFont="1" applyBorder="1" applyAlignment="1">
      <alignment horizontal="left" vertical="center" shrinkToFit="1"/>
    </xf>
    <xf numFmtId="0" fontId="19" fillId="0" borderId="56" xfId="0" applyFont="1" applyBorder="1" applyAlignment="1">
      <alignment horizontal="right" vertical="center" shrinkToFit="1"/>
    </xf>
    <xf numFmtId="38" fontId="19" fillId="0" borderId="25" xfId="1" applyFont="1" applyBorder="1" applyAlignment="1">
      <alignment horizontal="right" vertical="center" shrinkToFit="1"/>
    </xf>
    <xf numFmtId="38" fontId="19" fillId="0" borderId="32" xfId="1" applyFont="1" applyBorder="1" applyAlignment="1">
      <alignment horizontal="right" vertical="center" shrinkToFit="1"/>
    </xf>
    <xf numFmtId="177" fontId="19" fillId="0" borderId="21" xfId="0" applyNumberFormat="1" applyFont="1" applyBorder="1" applyAlignment="1">
      <alignment horizontal="center" vertical="center" shrinkToFit="1"/>
    </xf>
    <xf numFmtId="177" fontId="19" fillId="0" borderId="22" xfId="0" applyNumberFormat="1" applyFont="1" applyBorder="1" applyAlignment="1">
      <alignment horizontal="center" vertical="center" shrinkToFit="1"/>
    </xf>
    <xf numFmtId="0" fontId="19" fillId="0" borderId="63" xfId="0" applyFont="1" applyBorder="1" applyAlignment="1">
      <alignment horizontal="left" vertical="center" shrinkToFit="1"/>
    </xf>
    <xf numFmtId="0" fontId="19" fillId="0" borderId="29" xfId="0" applyFont="1" applyBorder="1" applyAlignment="1">
      <alignment horizontal="left" vertical="center" shrinkToFit="1"/>
    </xf>
    <xf numFmtId="0" fontId="19" fillId="0" borderId="65" xfId="0" applyFont="1" applyBorder="1" applyAlignment="1">
      <alignment horizontal="left" vertical="center" shrinkToFit="1"/>
    </xf>
    <xf numFmtId="0" fontId="19" fillId="0" borderId="63" xfId="0" applyFont="1" applyBorder="1" applyAlignment="1">
      <alignment horizontal="right" vertical="center" shrinkToFit="1"/>
    </xf>
    <xf numFmtId="0" fontId="19" fillId="0" borderId="64" xfId="0" applyFont="1" applyBorder="1" applyAlignment="1">
      <alignment horizontal="right" vertical="center" shrinkToFit="1"/>
    </xf>
    <xf numFmtId="38" fontId="19" fillId="0" borderId="30" xfId="1" applyFont="1" applyBorder="1" applyAlignment="1">
      <alignment horizontal="right" vertical="center" shrinkToFit="1"/>
    </xf>
    <xf numFmtId="38" fontId="19" fillId="0" borderId="31" xfId="1" applyFont="1" applyBorder="1" applyAlignment="1">
      <alignment horizontal="right" vertical="center" shrinkToFit="1"/>
    </xf>
    <xf numFmtId="0" fontId="19" fillId="0" borderId="34" xfId="0" applyFont="1" applyBorder="1" applyAlignment="1">
      <alignment horizontal="center" vertical="center" shrinkToFit="1"/>
    </xf>
    <xf numFmtId="0" fontId="19" fillId="0" borderId="7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shrinkToFit="1"/>
    </xf>
    <xf numFmtId="0" fontId="19" fillId="0" borderId="53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55" xfId="0" applyFont="1" applyBorder="1" applyAlignment="1">
      <alignment horizontal="center" vertical="center" shrinkToFit="1"/>
    </xf>
    <xf numFmtId="178" fontId="5" fillId="0" borderId="19" xfId="0" applyNumberFormat="1" applyFont="1" applyBorder="1" applyAlignment="1">
      <alignment horizontal="center" vertical="center"/>
    </xf>
    <xf numFmtId="178" fontId="5" fillId="0" borderId="20" xfId="0" applyNumberFormat="1" applyFont="1" applyBorder="1" applyAlignment="1">
      <alignment horizontal="center" vertical="center"/>
    </xf>
    <xf numFmtId="176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39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178" fontId="22" fillId="0" borderId="52" xfId="0" applyNumberFormat="1" applyFont="1" applyBorder="1" applyAlignment="1" applyProtection="1">
      <alignment horizontal="left" vertical="center" wrapText="1"/>
      <protection locked="0"/>
    </xf>
    <xf numFmtId="178" fontId="22" fillId="0" borderId="9" xfId="0" applyNumberFormat="1" applyFont="1" applyBorder="1" applyAlignment="1" applyProtection="1">
      <alignment horizontal="left" vertical="center" wrapText="1"/>
      <protection locked="0"/>
    </xf>
    <xf numFmtId="178" fontId="22" fillId="0" borderId="53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1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79" fontId="25" fillId="0" borderId="15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76" fontId="22" fillId="0" borderId="52" xfId="0" applyNumberFormat="1" applyFont="1" applyBorder="1" applyAlignment="1" applyProtection="1">
      <alignment horizontal="left" vertical="center" wrapText="1"/>
      <protection locked="0"/>
    </xf>
    <xf numFmtId="176" fontId="22" fillId="0" borderId="9" xfId="0" applyNumberFormat="1" applyFont="1" applyBorder="1" applyAlignment="1" applyProtection="1">
      <alignment horizontal="left" vertical="center" wrapText="1"/>
      <protection locked="0"/>
    </xf>
    <xf numFmtId="176" fontId="22" fillId="0" borderId="53" xfId="0" applyNumberFormat="1" applyFont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>
      <alignment horizontal="center" vertical="center" wrapText="1"/>
    </xf>
    <xf numFmtId="176" fontId="22" fillId="0" borderId="16" xfId="0" applyNumberFormat="1" applyFont="1" applyBorder="1" applyAlignment="1" applyProtection="1">
      <alignment horizontal="left" vertical="center" wrapText="1"/>
      <protection locked="0"/>
    </xf>
    <xf numFmtId="176" fontId="22" fillId="0" borderId="17" xfId="0" applyNumberFormat="1" applyFont="1" applyBorder="1" applyAlignment="1" applyProtection="1">
      <alignment horizontal="left" vertical="center" wrapText="1"/>
      <protection locked="0"/>
    </xf>
    <xf numFmtId="176" fontId="22" fillId="0" borderId="18" xfId="0" applyNumberFormat="1" applyFont="1" applyBorder="1" applyAlignment="1" applyProtection="1">
      <alignment horizontal="left" vertical="center" wrapText="1"/>
      <protection locked="0"/>
    </xf>
    <xf numFmtId="9" fontId="19" fillId="0" borderId="8" xfId="0" applyNumberFormat="1" applyFont="1" applyBorder="1" applyAlignment="1">
      <alignment horizontal="center" vertical="center" shrinkToFit="1"/>
    </xf>
    <xf numFmtId="9" fontId="19" fillId="0" borderId="11" xfId="0" applyNumberFormat="1" applyFont="1" applyBorder="1" applyAlignment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wrapText="1" shrinkToFit="1"/>
      <protection locked="0"/>
    </xf>
    <xf numFmtId="0" fontId="21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7" fillId="0" borderId="7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39" xfId="0" applyFont="1" applyBorder="1" applyAlignment="1" applyProtection="1">
      <alignment horizontal="left" vertical="center" wrapText="1" shrinkToFit="1"/>
      <protection locked="0"/>
    </xf>
    <xf numFmtId="0" fontId="19" fillId="0" borderId="29" xfId="0" applyFont="1" applyBorder="1" applyAlignment="1" applyProtection="1">
      <alignment horizontal="left" vertical="center" shrinkToFit="1"/>
      <protection locked="0"/>
    </xf>
    <xf numFmtId="0" fontId="20" fillId="0" borderId="9" xfId="0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6" fillId="0" borderId="9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 justifyLastLine="1"/>
    </xf>
    <xf numFmtId="5" fontId="16" fillId="2" borderId="10" xfId="0" applyNumberFormat="1" applyFont="1" applyFill="1" applyBorder="1" applyAlignment="1" applyProtection="1">
      <alignment horizontal="center" vertical="center" justifyLastLine="1"/>
      <protection locked="0"/>
    </xf>
    <xf numFmtId="0" fontId="19" fillId="0" borderId="52" xfId="0" applyFont="1" applyBorder="1" applyAlignment="1" applyProtection="1">
      <alignment horizontal="left" vertical="center" shrinkToFit="1"/>
      <protection locked="0"/>
    </xf>
    <xf numFmtId="0" fontId="19" fillId="0" borderId="9" xfId="0" applyFont="1" applyBorder="1" applyAlignment="1" applyProtection="1">
      <alignment horizontal="left" vertical="center" shrinkToFit="1"/>
      <protection locked="0"/>
    </xf>
    <xf numFmtId="0" fontId="19" fillId="0" borderId="53" xfId="0" applyFont="1" applyBorder="1" applyAlignment="1" applyProtection="1">
      <alignment horizontal="left" vertical="center" shrinkToFit="1"/>
      <protection locked="0"/>
    </xf>
    <xf numFmtId="0" fontId="22" fillId="0" borderId="3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9" fillId="0" borderId="68" xfId="0" applyFont="1" applyBorder="1" applyAlignment="1">
      <alignment horizontal="left" vertical="center" shrinkToFit="1"/>
    </xf>
    <xf numFmtId="0" fontId="19" fillId="0" borderId="69" xfId="0" applyFont="1" applyBorder="1" applyAlignment="1">
      <alignment horizontal="left" vertical="center" shrinkToFit="1"/>
    </xf>
    <xf numFmtId="0" fontId="19" fillId="0" borderId="70" xfId="0" applyFont="1" applyBorder="1" applyAlignment="1">
      <alignment horizontal="left" vertical="center" shrinkToFit="1"/>
    </xf>
    <xf numFmtId="0" fontId="19" fillId="0" borderId="59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176" fontId="22" fillId="0" borderId="7" xfId="0" applyNumberFormat="1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79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5" fontId="16" fillId="0" borderId="10" xfId="0" applyNumberFormat="1" applyFont="1" applyBorder="1" applyAlignment="1" applyProtection="1">
      <alignment horizontal="center" vertical="center" justifyLastLine="1"/>
      <protection locked="0"/>
    </xf>
    <xf numFmtId="180" fontId="22" fillId="0" borderId="7" xfId="0" applyNumberFormat="1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left" vertical="center" wrapText="1" shrinkToFit="1"/>
      <protection locked="0"/>
    </xf>
    <xf numFmtId="0" fontId="19" fillId="0" borderId="7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38" fontId="19" fillId="0" borderId="46" xfId="1" applyFont="1" applyBorder="1" applyAlignment="1">
      <alignment horizontal="right" vertical="center" shrinkToFit="1"/>
    </xf>
    <xf numFmtId="38" fontId="19" fillId="0" borderId="43" xfId="1" applyFont="1" applyBorder="1" applyAlignment="1">
      <alignment horizontal="right" vertical="center" shrinkToFit="1"/>
    </xf>
    <xf numFmtId="38" fontId="19" fillId="0" borderId="47" xfId="1" applyFont="1" applyBorder="1" applyAlignment="1">
      <alignment horizontal="right" vertical="center" shrinkToFit="1"/>
    </xf>
    <xf numFmtId="38" fontId="19" fillId="0" borderId="48" xfId="1" applyFont="1" applyBorder="1" applyAlignment="1">
      <alignment horizontal="right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8" fontId="19" fillId="0" borderId="54" xfId="1" applyFont="1" applyBorder="1" applyAlignment="1">
      <alignment horizontal="right" vertical="center" shrinkToFit="1"/>
    </xf>
    <xf numFmtId="177" fontId="19" fillId="0" borderId="8" xfId="0" applyNumberFormat="1" applyFont="1" applyBorder="1" applyAlignment="1">
      <alignment horizontal="center" vertical="center" shrinkToFit="1"/>
    </xf>
    <xf numFmtId="38" fontId="19" fillId="0" borderId="44" xfId="1" applyFont="1" applyBorder="1" applyAlignment="1">
      <alignment horizontal="right" vertical="center" shrinkToFit="1"/>
    </xf>
    <xf numFmtId="177" fontId="19" fillId="0" borderId="41" xfId="0" applyNumberFormat="1" applyFont="1" applyBorder="1" applyAlignment="1">
      <alignment horizontal="center" vertical="center" shrinkToFit="1"/>
    </xf>
    <xf numFmtId="0" fontId="19" fillId="0" borderId="57" xfId="0" applyFont="1" applyBorder="1" applyAlignment="1">
      <alignment horizontal="right" vertical="center" shrinkToFit="1"/>
    </xf>
    <xf numFmtId="0" fontId="19" fillId="0" borderId="58" xfId="0" applyFont="1" applyBorder="1" applyAlignment="1">
      <alignment horizontal="right" vertical="center" shrinkToFit="1"/>
    </xf>
    <xf numFmtId="0" fontId="7" fillId="0" borderId="5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2" fillId="0" borderId="39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6" fillId="0" borderId="2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117023</xdr:colOff>
      <xdr:row>5</xdr:row>
      <xdr:rowOff>46264</xdr:rowOff>
    </xdr:from>
    <xdr:to>
      <xdr:col>41</xdr:col>
      <xdr:colOff>292101</xdr:colOff>
      <xdr:row>9</xdr:row>
      <xdr:rowOff>287565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899323" y="1709964"/>
          <a:ext cx="4289878" cy="18923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赤枠の部分を全部入力してください。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/>
          <a:endParaRPr kumimoji="1" lang="en-US" altLang="ja-JP" sz="2000" b="1">
            <a:solidFill>
              <a:srgbClr val="FF0000"/>
            </a:solidFill>
          </a:endParaRPr>
        </a:p>
        <a:p>
          <a:pPr algn="l"/>
          <a:r>
            <a:rPr kumimoji="1" lang="ja-JP" altLang="en-US" sz="2000" b="1">
              <a:solidFill>
                <a:srgbClr val="FF0000"/>
              </a:solidFill>
            </a:rPr>
            <a:t>青い箇所は自動計算となりますので、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/>
          <a:r>
            <a:rPr kumimoji="1" lang="ja-JP" altLang="en-US" sz="2000" b="1">
              <a:solidFill>
                <a:srgbClr val="FF0000"/>
              </a:solidFill>
            </a:rPr>
            <a:t>記入しないでください。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231323</xdr:colOff>
      <xdr:row>7</xdr:row>
      <xdr:rowOff>33564</xdr:rowOff>
    </xdr:from>
    <xdr:to>
      <xdr:col>41</xdr:col>
      <xdr:colOff>406401</xdr:colOff>
      <xdr:row>11</xdr:row>
      <xdr:rowOff>274865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C924D6-F106-45E1-915D-7BAA99CC7F2D}"/>
            </a:ext>
          </a:extLst>
        </xdr:cNvPr>
        <xdr:cNvSpPr/>
      </xdr:nvSpPr>
      <xdr:spPr>
        <a:xfrm>
          <a:off x="11013623" y="2586264"/>
          <a:ext cx="4289878" cy="18923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赤枠の部分を全部入力してください。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/>
          <a:endParaRPr kumimoji="1" lang="en-US" altLang="ja-JP" sz="2000" b="1">
            <a:solidFill>
              <a:srgbClr val="FF0000"/>
            </a:solidFill>
          </a:endParaRPr>
        </a:p>
        <a:p>
          <a:pPr algn="l"/>
          <a:r>
            <a:rPr kumimoji="1" lang="ja-JP" altLang="en-US" sz="2000" b="1">
              <a:solidFill>
                <a:srgbClr val="FF0000"/>
              </a:solidFill>
            </a:rPr>
            <a:t>青い箇所は自動計算となりますので、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/>
          <a:r>
            <a:rPr kumimoji="1" lang="ja-JP" altLang="en-US" sz="2000" b="1">
              <a:solidFill>
                <a:srgbClr val="FF0000"/>
              </a:solidFill>
            </a:rPr>
            <a:t>記入しないでください。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44;&#37096;&#12288;&#12501;&#12457;&#12540;&#12512;\&#23554;&#29992;&#35531;&#27714;&#26360;&#12288;&#35430;&#2031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画面"/>
      <sheetName val="請求書フォーム"/>
      <sheetName val="記入例 (2)"/>
      <sheetName val="請求書流れ(社内用）"/>
      <sheetName val="リスト"/>
      <sheetName val="請求書各送付先"/>
      <sheetName val="請求書送付の流れ"/>
      <sheetName val="開封済通知メール設定方法"/>
    </sheetNames>
    <sheetDataSet>
      <sheetData sheetId="0">
        <row r="1">
          <cell r="I1">
            <v>441</v>
          </cell>
        </row>
      </sheetData>
      <sheetData sheetId="1"/>
      <sheetData sheetId="2"/>
      <sheetData sheetId="3"/>
      <sheetData sheetId="4">
        <row r="1">
          <cell r="E1" t="str">
            <v>比嘉</v>
          </cell>
        </row>
        <row r="2">
          <cell r="E2" t="str">
            <v>三芳</v>
          </cell>
        </row>
        <row r="3">
          <cell r="E3" t="str">
            <v>鶴</v>
          </cell>
        </row>
        <row r="4">
          <cell r="E4" t="str">
            <v>古川</v>
          </cell>
        </row>
        <row r="5">
          <cell r="E5" t="str">
            <v>中村</v>
          </cell>
        </row>
        <row r="6">
          <cell r="E6" t="str">
            <v>井口</v>
          </cell>
        </row>
        <row r="7">
          <cell r="E7" t="str">
            <v>髙戸</v>
          </cell>
        </row>
        <row r="8">
          <cell r="E8" t="str">
            <v>黒田(正)</v>
          </cell>
        </row>
        <row r="9">
          <cell r="E9" t="str">
            <v>玉井</v>
          </cell>
        </row>
        <row r="10">
          <cell r="E10" t="str">
            <v>大神</v>
          </cell>
        </row>
        <row r="11">
          <cell r="E11" t="str">
            <v>上野</v>
          </cell>
        </row>
        <row r="12">
          <cell r="E12" t="str">
            <v>渡辺</v>
          </cell>
        </row>
        <row r="13">
          <cell r="E13" t="str">
            <v>太田</v>
          </cell>
        </row>
        <row r="14">
          <cell r="E14" t="str">
            <v>永谷</v>
          </cell>
        </row>
        <row r="15">
          <cell r="E15" t="str">
            <v>松尾</v>
          </cell>
        </row>
        <row r="16">
          <cell r="E16" t="str">
            <v>野崎</v>
          </cell>
        </row>
        <row r="17">
          <cell r="E17" t="str">
            <v>池田</v>
          </cell>
        </row>
        <row r="18">
          <cell r="E18" t="str">
            <v>豊田</v>
          </cell>
        </row>
        <row r="19">
          <cell r="E19" t="str">
            <v>寺島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3EF8-AE8D-4701-895F-FD7DAED77B61}">
  <sheetPr codeName="Sheet7">
    <tabColor theme="6"/>
    <pageSetUpPr fitToPage="1"/>
  </sheetPr>
  <dimension ref="C1:AI35"/>
  <sheetViews>
    <sheetView showZeros="0" view="pageBreakPreview" zoomScale="75" zoomScaleNormal="75" zoomScaleSheetLayoutView="75" workbookViewId="0"/>
  </sheetViews>
  <sheetFormatPr defaultRowHeight="13.5"/>
  <cols>
    <col min="1" max="2" width="2.5" customWidth="1"/>
    <col min="3" max="3" width="4" style="1" customWidth="1"/>
    <col min="4" max="4" width="9.75" style="1" customWidth="1"/>
    <col min="5" max="10" width="3.5" style="1" customWidth="1"/>
    <col min="11" max="12" width="4.125" style="1" customWidth="1"/>
    <col min="13" max="17" width="4" style="1" customWidth="1"/>
    <col min="18" max="18" width="2.75" style="1" customWidth="1"/>
    <col min="19" max="20" width="1.625" style="1" customWidth="1"/>
    <col min="21" max="22" width="1.5" style="1" customWidth="1"/>
    <col min="23" max="23" width="1.625" style="1" customWidth="1"/>
    <col min="24" max="24" width="7.5" style="1" customWidth="1"/>
    <col min="25" max="25" width="3.625" style="1" customWidth="1"/>
    <col min="26" max="26" width="9.25" style="1" customWidth="1"/>
    <col min="27" max="27" width="4.5" style="1" customWidth="1"/>
    <col min="28" max="28" width="3.125" style="1" customWidth="1"/>
    <col min="29" max="29" width="7.75" style="1" customWidth="1"/>
    <col min="30" max="30" width="1.25" style="1" customWidth="1"/>
    <col min="31" max="32" width="2.5" style="1" customWidth="1"/>
    <col min="33" max="33" width="8.625" style="1" customWidth="1"/>
    <col min="34" max="34" width="5.625" customWidth="1"/>
    <col min="35" max="35" width="5.875" customWidth="1"/>
  </cols>
  <sheetData>
    <row r="1" spans="3:35" s="1" customFormat="1" ht="33" thickBot="1">
      <c r="C1" s="155" t="s">
        <v>21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</row>
    <row r="2" spans="3:35" s="1" customFormat="1" ht="30" customHeight="1" thickBot="1">
      <c r="C2" s="3"/>
      <c r="D2" s="3"/>
      <c r="E2" s="3"/>
      <c r="F2" s="16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56" t="s">
        <v>25</v>
      </c>
      <c r="AA2" s="157"/>
      <c r="AB2" s="49">
        <v>45322</v>
      </c>
      <c r="AC2" s="50"/>
      <c r="AD2" s="50"/>
      <c r="AE2" s="50"/>
      <c r="AF2" s="50"/>
      <c r="AG2" s="50"/>
      <c r="AH2" s="50"/>
      <c r="AI2" s="51"/>
    </row>
    <row r="3" spans="3:35" s="1" customFormat="1" ht="8.25" customHeight="1">
      <c r="C3" s="3"/>
      <c r="D3" s="3"/>
      <c r="E3" s="3"/>
      <c r="F3" s="16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0"/>
      <c r="AA3" s="41"/>
      <c r="AB3" s="41"/>
      <c r="AC3" s="42"/>
      <c r="AD3" s="42"/>
      <c r="AE3" s="42"/>
      <c r="AF3" s="42"/>
      <c r="AG3" s="42"/>
      <c r="AH3" s="42"/>
      <c r="AI3" s="42"/>
    </row>
    <row r="4" spans="3:35" s="1" customFormat="1" ht="30" customHeight="1" thickBot="1">
      <c r="C4" s="4"/>
      <c r="D4" s="4"/>
      <c r="S4" s="47"/>
      <c r="T4" s="47"/>
      <c r="U4" s="47"/>
      <c r="V4" s="47"/>
      <c r="W4" s="47"/>
      <c r="X4" s="47"/>
      <c r="Y4" s="47"/>
      <c r="Z4" s="154" t="s">
        <v>64</v>
      </c>
      <c r="AA4" s="154"/>
      <c r="AB4" s="154"/>
      <c r="AC4" s="154"/>
      <c r="AD4" s="154"/>
      <c r="AE4" s="154"/>
      <c r="AF4" s="154"/>
      <c r="AG4" s="154"/>
      <c r="AH4" s="154"/>
      <c r="AI4" s="154"/>
    </row>
    <row r="5" spans="3:35" s="1" customFormat="1" ht="35.1" customHeight="1">
      <c r="C5" s="158" t="s">
        <v>2</v>
      </c>
      <c r="D5" s="158"/>
      <c r="E5" s="159" t="s">
        <v>3</v>
      </c>
      <c r="F5" s="159"/>
      <c r="G5" s="159"/>
      <c r="H5" s="159"/>
      <c r="I5" s="159"/>
      <c r="J5" s="159"/>
      <c r="K5" s="159"/>
      <c r="L5" s="15"/>
      <c r="M5" s="160" t="s">
        <v>4</v>
      </c>
      <c r="N5" s="160"/>
      <c r="O5" s="17"/>
      <c r="P5" s="17"/>
      <c r="Q5" s="17"/>
      <c r="R5" s="17"/>
      <c r="S5" s="161" t="s">
        <v>5</v>
      </c>
      <c r="T5" s="161"/>
      <c r="U5" s="161"/>
      <c r="V5" s="161"/>
      <c r="W5" s="161"/>
      <c r="X5" s="161"/>
      <c r="Y5" s="161"/>
      <c r="Z5" s="162" t="s">
        <v>58</v>
      </c>
      <c r="AA5" s="163"/>
      <c r="AB5" s="163"/>
      <c r="AC5" s="163"/>
      <c r="AD5" s="163"/>
      <c r="AE5" s="163"/>
      <c r="AF5" s="163"/>
      <c r="AG5" s="163"/>
      <c r="AH5" s="163"/>
      <c r="AI5" s="33" t="s">
        <v>39</v>
      </c>
    </row>
    <row r="6" spans="3:35" s="1" customFormat="1" ht="35.1" customHeight="1">
      <c r="C6" s="28" t="s">
        <v>36</v>
      </c>
      <c r="D6" s="6"/>
      <c r="E6" s="11"/>
      <c r="F6" s="11"/>
      <c r="G6" s="11"/>
      <c r="H6" s="11"/>
      <c r="I6" s="11"/>
      <c r="J6" s="11"/>
      <c r="K6" s="11"/>
      <c r="L6" s="11"/>
      <c r="M6" s="7"/>
      <c r="N6" s="5"/>
      <c r="O6" s="5"/>
      <c r="P6" s="5"/>
      <c r="Q6" s="5"/>
      <c r="R6" s="5"/>
      <c r="S6" s="65" t="s">
        <v>6</v>
      </c>
      <c r="T6" s="65"/>
      <c r="U6" s="65"/>
      <c r="V6" s="65"/>
      <c r="W6" s="65"/>
      <c r="X6" s="65"/>
      <c r="Y6" s="164"/>
      <c r="Z6" s="165">
        <v>1234567</v>
      </c>
      <c r="AA6" s="166"/>
      <c r="AB6" s="166"/>
      <c r="AC6" s="166"/>
      <c r="AD6" s="166"/>
      <c r="AE6" s="166"/>
      <c r="AF6" s="166"/>
      <c r="AG6" s="166"/>
      <c r="AH6" s="167"/>
      <c r="AI6" s="168"/>
    </row>
    <row r="7" spans="3:35" s="1" customFormat="1" ht="35.1" customHeight="1">
      <c r="C7" s="4"/>
      <c r="D7" s="4"/>
      <c r="E7" s="4"/>
      <c r="F7" s="12"/>
      <c r="G7" s="13"/>
      <c r="H7" s="13"/>
      <c r="I7" s="12"/>
      <c r="J7" s="13"/>
      <c r="K7" s="13"/>
      <c r="L7" s="2"/>
      <c r="M7" s="2"/>
      <c r="N7" s="2"/>
      <c r="O7" s="2"/>
      <c r="P7" s="2"/>
      <c r="Q7" s="2"/>
      <c r="R7" s="2"/>
      <c r="S7" s="169" t="s">
        <v>14</v>
      </c>
      <c r="T7" s="169"/>
      <c r="U7" s="169"/>
      <c r="V7" s="169"/>
      <c r="W7" s="169"/>
      <c r="X7" s="169"/>
      <c r="Y7" s="169"/>
      <c r="Z7" s="165" t="s">
        <v>40</v>
      </c>
      <c r="AA7" s="166"/>
      <c r="AB7" s="166"/>
      <c r="AC7" s="166"/>
      <c r="AD7" s="166"/>
      <c r="AE7" s="166"/>
      <c r="AF7" s="166"/>
      <c r="AG7" s="166"/>
      <c r="AH7" s="166"/>
      <c r="AI7" s="170"/>
    </row>
    <row r="8" spans="3:35" s="1" customFormat="1" ht="35.1" customHeight="1">
      <c r="C8" s="171" t="s">
        <v>8</v>
      </c>
      <c r="D8" s="171"/>
      <c r="E8" s="171"/>
      <c r="F8" s="171"/>
      <c r="G8" s="172">
        <f>Z34</f>
        <v>8439350</v>
      </c>
      <c r="H8" s="172"/>
      <c r="I8" s="172"/>
      <c r="J8" s="172"/>
      <c r="K8" s="172"/>
      <c r="L8" s="172"/>
      <c r="M8" s="172"/>
      <c r="N8" s="172"/>
      <c r="O8" s="172"/>
      <c r="P8" s="172"/>
      <c r="Q8" s="23"/>
      <c r="R8" s="5"/>
      <c r="S8" s="65" t="s">
        <v>7</v>
      </c>
      <c r="T8" s="65"/>
      <c r="U8" s="65"/>
      <c r="V8" s="65"/>
      <c r="W8" s="65"/>
      <c r="X8" s="65"/>
      <c r="Y8" s="65"/>
      <c r="Z8" s="173" t="s">
        <v>50</v>
      </c>
      <c r="AA8" s="174"/>
      <c r="AB8" s="174"/>
      <c r="AC8" s="174"/>
      <c r="AD8" s="174"/>
      <c r="AE8" s="174"/>
      <c r="AF8" s="174"/>
      <c r="AG8" s="174"/>
      <c r="AH8" s="174"/>
      <c r="AI8" s="175"/>
    </row>
    <row r="9" spans="3:35" s="1" customFormat="1" ht="24.95" customHeight="1">
      <c r="C9" s="171"/>
      <c r="D9" s="171"/>
      <c r="E9" s="171"/>
      <c r="F9" s="171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23"/>
      <c r="R9" s="2"/>
      <c r="S9" s="176" t="s">
        <v>32</v>
      </c>
      <c r="T9" s="176"/>
      <c r="U9" s="176"/>
      <c r="V9" s="176"/>
      <c r="W9" s="176"/>
      <c r="X9" s="176"/>
      <c r="Y9" s="176"/>
      <c r="Z9" s="127" t="s">
        <v>49</v>
      </c>
      <c r="AA9" s="128"/>
      <c r="AB9" s="128"/>
      <c r="AC9" s="128"/>
      <c r="AD9" s="128"/>
      <c r="AE9" s="128"/>
      <c r="AF9" s="128"/>
      <c r="AG9" s="128"/>
      <c r="AH9" s="128"/>
      <c r="AI9" s="129"/>
    </row>
    <row r="10" spans="3:35" s="1" customFormat="1" ht="45" customHeight="1" thickBot="1">
      <c r="C10" s="130"/>
      <c r="D10" s="130"/>
      <c r="E10" s="130"/>
      <c r="F10" s="12"/>
      <c r="G10" s="13"/>
      <c r="H10" s="13"/>
      <c r="I10" s="12"/>
      <c r="J10" s="13"/>
      <c r="K10" s="13"/>
      <c r="L10" s="2"/>
      <c r="M10" s="2"/>
      <c r="N10" s="2"/>
      <c r="O10" s="2"/>
      <c r="P10" s="2"/>
      <c r="Q10" s="2"/>
      <c r="R10" s="2"/>
      <c r="S10" s="177"/>
      <c r="T10" s="177"/>
      <c r="U10" s="177"/>
      <c r="V10" s="177"/>
      <c r="W10" s="177"/>
      <c r="X10" s="177"/>
      <c r="Y10" s="177"/>
      <c r="Z10" s="131" t="s">
        <v>51</v>
      </c>
      <c r="AA10" s="132"/>
      <c r="AB10" s="132"/>
      <c r="AC10" s="132"/>
      <c r="AD10" s="132"/>
      <c r="AE10" s="132"/>
      <c r="AF10" s="132"/>
      <c r="AG10" s="132"/>
      <c r="AH10" s="132"/>
      <c r="AI10" s="133"/>
    </row>
    <row r="11" spans="3:35" s="1" customFormat="1" ht="24.95" customHeight="1">
      <c r="C11" s="134" t="s">
        <v>0</v>
      </c>
      <c r="D11" s="135"/>
      <c r="E11" s="138" t="s">
        <v>37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40"/>
      <c r="Q11" s="19"/>
      <c r="R11" s="8"/>
      <c r="S11" s="144" t="s">
        <v>33</v>
      </c>
      <c r="T11" s="144"/>
      <c r="U11" s="144"/>
      <c r="V11" s="144"/>
      <c r="W11" s="144"/>
      <c r="X11" s="144"/>
      <c r="Y11" s="144"/>
      <c r="Z11" s="145" t="s">
        <v>34</v>
      </c>
      <c r="AA11" s="146"/>
      <c r="AB11" s="146"/>
      <c r="AC11" s="146"/>
      <c r="AD11" s="146"/>
      <c r="AE11" s="146"/>
      <c r="AF11" s="146"/>
      <c r="AG11" s="146"/>
      <c r="AH11" s="146"/>
      <c r="AI11" s="147"/>
    </row>
    <row r="12" spans="3:35" s="1" customFormat="1" ht="24.95" customHeight="1" thickBot="1">
      <c r="C12" s="136"/>
      <c r="D12" s="137"/>
      <c r="E12" s="141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3"/>
      <c r="Q12" s="19"/>
      <c r="R12" s="8"/>
      <c r="S12" s="148" t="s">
        <v>13</v>
      </c>
      <c r="T12" s="148"/>
      <c r="U12" s="148"/>
      <c r="V12" s="148"/>
      <c r="W12" s="148"/>
      <c r="X12" s="148"/>
      <c r="Y12" s="148"/>
      <c r="Z12" s="149" t="s">
        <v>35</v>
      </c>
      <c r="AA12" s="150"/>
      <c r="AB12" s="150"/>
      <c r="AC12" s="150"/>
      <c r="AD12" s="150"/>
      <c r="AE12" s="150"/>
      <c r="AF12" s="150"/>
      <c r="AG12" s="150"/>
      <c r="AH12" s="150"/>
      <c r="AI12" s="151"/>
    </row>
    <row r="13" spans="3:35" s="1" customFormat="1" ht="24.95" customHeight="1" thickBot="1">
      <c r="C13" s="178" t="s">
        <v>19</v>
      </c>
      <c r="D13" s="179"/>
      <c r="E13" s="180" t="s">
        <v>17</v>
      </c>
      <c r="F13" s="181"/>
      <c r="G13" s="181"/>
      <c r="H13" s="182"/>
      <c r="I13" s="183" t="s">
        <v>12</v>
      </c>
      <c r="J13" s="183"/>
      <c r="K13" s="183"/>
      <c r="L13" s="121" t="s">
        <v>27</v>
      </c>
      <c r="M13" s="121"/>
      <c r="N13" s="121"/>
      <c r="O13" s="121"/>
      <c r="P13" s="122"/>
      <c r="Q13" s="22"/>
      <c r="R13" s="8"/>
      <c r="S13" s="29"/>
      <c r="T13" s="29"/>
      <c r="U13" s="29"/>
      <c r="V13" s="29"/>
      <c r="W13" s="29"/>
      <c r="X13" s="29"/>
      <c r="Y13" s="29"/>
      <c r="Z13" s="123"/>
      <c r="AA13" s="123"/>
      <c r="AB13" s="123"/>
      <c r="AC13" s="123"/>
      <c r="AD13" s="20"/>
      <c r="AE13" s="20"/>
      <c r="AF13" s="20"/>
      <c r="AG13" s="21"/>
      <c r="AH13" s="21"/>
    </row>
    <row r="14" spans="3:35" s="1" customFormat="1" ht="24.75" customHeight="1" thickBot="1"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39" t="s">
        <v>38</v>
      </c>
      <c r="T14" s="30"/>
      <c r="U14" s="30"/>
      <c r="V14" s="30"/>
      <c r="W14" s="30"/>
      <c r="X14" s="30"/>
      <c r="Y14" s="30"/>
      <c r="Z14" s="9"/>
      <c r="AA14" s="14"/>
      <c r="AB14" s="14"/>
      <c r="AC14" s="14"/>
      <c r="AD14" s="14"/>
      <c r="AE14" s="14"/>
      <c r="AF14" s="14"/>
    </row>
    <row r="15" spans="3:35" s="1" customFormat="1" ht="24.95" customHeight="1">
      <c r="E15" s="24"/>
      <c r="F15" s="24"/>
      <c r="S15" s="52" t="s">
        <v>29</v>
      </c>
      <c r="T15" s="53"/>
      <c r="U15" s="53"/>
      <c r="V15" s="53"/>
      <c r="W15" s="53"/>
      <c r="X15" s="53"/>
      <c r="Y15" s="53"/>
      <c r="Z15" s="124" t="s">
        <v>41</v>
      </c>
      <c r="AA15" s="125"/>
      <c r="AB15" s="125"/>
      <c r="AC15" s="125"/>
      <c r="AD15" s="125"/>
      <c r="AE15" s="125"/>
      <c r="AF15" s="125"/>
      <c r="AG15" s="125"/>
      <c r="AH15" s="125"/>
      <c r="AI15" s="126"/>
    </row>
    <row r="16" spans="3:35" s="1" customFormat="1" ht="24.95" customHeight="1">
      <c r="E16" s="24"/>
      <c r="F16" s="24"/>
      <c r="S16" s="52" t="s">
        <v>30</v>
      </c>
      <c r="T16" s="53"/>
      <c r="U16" s="53"/>
      <c r="V16" s="53"/>
      <c r="W16" s="53"/>
      <c r="X16" s="53"/>
      <c r="Y16" s="53"/>
      <c r="Z16" s="116" t="s">
        <v>56</v>
      </c>
      <c r="AA16" s="65"/>
      <c r="AB16" s="65"/>
      <c r="AC16" s="65"/>
      <c r="AD16" s="65"/>
      <c r="AE16" s="65"/>
      <c r="AF16" s="65"/>
      <c r="AG16" s="65"/>
      <c r="AH16" s="65"/>
      <c r="AI16" s="117"/>
    </row>
    <row r="17" spans="3:35" s="1" customFormat="1" ht="24.95" customHeight="1">
      <c r="S17" s="52" t="s">
        <v>31</v>
      </c>
      <c r="T17" s="53"/>
      <c r="U17" s="53"/>
      <c r="V17" s="53"/>
      <c r="W17" s="53"/>
      <c r="X17" s="53"/>
      <c r="Y17" s="53"/>
      <c r="Z17" s="118" t="s">
        <v>57</v>
      </c>
      <c r="AA17" s="61"/>
      <c r="AB17" s="61"/>
      <c r="AC17" s="119" t="s">
        <v>43</v>
      </c>
      <c r="AD17" s="119"/>
      <c r="AE17" s="119"/>
      <c r="AF17" s="119"/>
      <c r="AG17" s="119">
        <v>1234567</v>
      </c>
      <c r="AH17" s="119"/>
      <c r="AI17" s="120"/>
    </row>
    <row r="18" spans="3:35" s="1" customFormat="1" ht="24.95" customHeight="1" thickBot="1">
      <c r="S18" s="52" t="s">
        <v>62</v>
      </c>
      <c r="T18" s="53"/>
      <c r="U18" s="53"/>
      <c r="V18" s="53"/>
      <c r="W18" s="53"/>
      <c r="X18" s="53"/>
      <c r="Y18" s="54"/>
      <c r="Z18" s="105" t="s">
        <v>44</v>
      </c>
      <c r="AA18" s="78"/>
      <c r="AB18" s="78"/>
      <c r="AC18" s="78"/>
      <c r="AD18" s="78"/>
      <c r="AE18" s="78"/>
      <c r="AF18" s="78"/>
      <c r="AG18" s="78"/>
      <c r="AH18" s="78"/>
      <c r="AI18" s="106"/>
    </row>
    <row r="19" spans="3:35" s="1" customFormat="1" ht="30" customHeight="1"/>
    <row r="20" spans="3:35" s="1" customFormat="1" ht="33.75" customHeight="1" thickBot="1">
      <c r="C20" s="107" t="s">
        <v>26</v>
      </c>
      <c r="D20" s="107"/>
      <c r="E20" s="108" t="s">
        <v>11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10"/>
      <c r="X20" s="108" t="s">
        <v>1</v>
      </c>
      <c r="Y20" s="111"/>
      <c r="Z20" s="26" t="s">
        <v>9</v>
      </c>
      <c r="AA20" s="112" t="s">
        <v>22</v>
      </c>
      <c r="AB20" s="113"/>
      <c r="AC20" s="113"/>
      <c r="AD20" s="114"/>
      <c r="AE20" s="112" t="s">
        <v>24</v>
      </c>
      <c r="AF20" s="113"/>
      <c r="AG20" s="113"/>
      <c r="AH20" s="115"/>
      <c r="AI20" s="25"/>
    </row>
    <row r="21" spans="3:35" s="1" customFormat="1" ht="33.75" customHeight="1">
      <c r="C21" s="96">
        <v>45205</v>
      </c>
      <c r="D21" s="97"/>
      <c r="E21" s="98" t="s">
        <v>52</v>
      </c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100"/>
      <c r="X21" s="101">
        <v>1</v>
      </c>
      <c r="Y21" s="102"/>
      <c r="Z21" s="35" t="s">
        <v>46</v>
      </c>
      <c r="AA21" s="103">
        <v>6500000</v>
      </c>
      <c r="AB21" s="103"/>
      <c r="AC21" s="103"/>
      <c r="AD21" s="104"/>
      <c r="AE21" s="72">
        <f t="shared" ref="AE21:AE30" si="0">X21*AA21</f>
        <v>6500000</v>
      </c>
      <c r="AF21" s="73"/>
      <c r="AG21" s="73"/>
      <c r="AH21" s="74"/>
      <c r="AI21" s="43"/>
    </row>
    <row r="22" spans="3:35" s="1" customFormat="1" ht="33.75" customHeight="1">
      <c r="C22" s="88">
        <v>45206</v>
      </c>
      <c r="D22" s="89"/>
      <c r="E22" s="90" t="s">
        <v>53</v>
      </c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2"/>
      <c r="X22" s="67">
        <v>1</v>
      </c>
      <c r="Y22" s="93"/>
      <c r="Z22" s="36" t="s">
        <v>46</v>
      </c>
      <c r="AA22" s="94">
        <v>500000</v>
      </c>
      <c r="AB22" s="94"/>
      <c r="AC22" s="94"/>
      <c r="AD22" s="95"/>
      <c r="AE22" s="72">
        <f t="shared" si="0"/>
        <v>500000</v>
      </c>
      <c r="AF22" s="73"/>
      <c r="AG22" s="73"/>
      <c r="AH22" s="74"/>
      <c r="AI22" s="44"/>
    </row>
    <row r="23" spans="3:35" s="1" customFormat="1" ht="33.75" customHeight="1">
      <c r="C23" s="88">
        <v>45209</v>
      </c>
      <c r="D23" s="89"/>
      <c r="E23" s="90" t="s">
        <v>54</v>
      </c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2"/>
      <c r="X23" s="67">
        <v>1</v>
      </c>
      <c r="Y23" s="93"/>
      <c r="Z23" s="36" t="s">
        <v>46</v>
      </c>
      <c r="AA23" s="94">
        <v>432500</v>
      </c>
      <c r="AB23" s="94"/>
      <c r="AC23" s="94"/>
      <c r="AD23" s="95"/>
      <c r="AE23" s="72">
        <f t="shared" si="0"/>
        <v>432500</v>
      </c>
      <c r="AF23" s="73"/>
      <c r="AG23" s="73"/>
      <c r="AH23" s="74"/>
      <c r="AI23" s="44"/>
    </row>
    <row r="24" spans="3:35" s="1" customFormat="1" ht="33.75" customHeight="1">
      <c r="C24" s="88">
        <v>45209</v>
      </c>
      <c r="D24" s="89"/>
      <c r="E24" s="90" t="s">
        <v>45</v>
      </c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2"/>
      <c r="X24" s="67">
        <v>4</v>
      </c>
      <c r="Y24" s="93"/>
      <c r="Z24" s="36" t="s">
        <v>47</v>
      </c>
      <c r="AA24" s="94">
        <v>55000</v>
      </c>
      <c r="AB24" s="94"/>
      <c r="AC24" s="94"/>
      <c r="AD24" s="95"/>
      <c r="AE24" s="72">
        <f t="shared" si="0"/>
        <v>220000</v>
      </c>
      <c r="AF24" s="73"/>
      <c r="AG24" s="73"/>
      <c r="AH24" s="74"/>
      <c r="AI24" s="44"/>
    </row>
    <row r="25" spans="3:35" s="1" customFormat="1" ht="33.75" customHeight="1">
      <c r="C25" s="88">
        <v>45215</v>
      </c>
      <c r="D25" s="89"/>
      <c r="E25" s="90" t="s">
        <v>55</v>
      </c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2"/>
      <c r="X25" s="67">
        <v>1</v>
      </c>
      <c r="Y25" s="93"/>
      <c r="Z25" s="36" t="s">
        <v>46</v>
      </c>
      <c r="AA25" s="94">
        <v>21600</v>
      </c>
      <c r="AB25" s="94"/>
      <c r="AC25" s="94"/>
      <c r="AD25" s="95"/>
      <c r="AE25" s="72">
        <f t="shared" si="0"/>
        <v>21600</v>
      </c>
      <c r="AF25" s="73"/>
      <c r="AG25" s="73"/>
      <c r="AH25" s="74"/>
      <c r="AI25" s="44" t="s">
        <v>48</v>
      </c>
    </row>
    <row r="26" spans="3:35" s="1" customFormat="1" ht="33.75" customHeight="1">
      <c r="C26" s="88"/>
      <c r="D26" s="89"/>
      <c r="E26" s="64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  <c r="X26" s="67"/>
      <c r="Y26" s="93"/>
      <c r="Z26" s="36"/>
      <c r="AA26" s="94"/>
      <c r="AB26" s="94"/>
      <c r="AC26" s="94"/>
      <c r="AD26" s="95"/>
      <c r="AE26" s="72">
        <f t="shared" si="0"/>
        <v>0</v>
      </c>
      <c r="AF26" s="73"/>
      <c r="AG26" s="73"/>
      <c r="AH26" s="74"/>
      <c r="AI26" s="44"/>
    </row>
    <row r="27" spans="3:35" s="1" customFormat="1" ht="33.75" customHeight="1">
      <c r="C27" s="62"/>
      <c r="D27" s="63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6"/>
      <c r="X27" s="67"/>
      <c r="Y27" s="68"/>
      <c r="Z27" s="37"/>
      <c r="AA27" s="69"/>
      <c r="AB27" s="70"/>
      <c r="AC27" s="70"/>
      <c r="AD27" s="71"/>
      <c r="AE27" s="72">
        <f t="shared" si="0"/>
        <v>0</v>
      </c>
      <c r="AF27" s="73"/>
      <c r="AG27" s="73"/>
      <c r="AH27" s="74"/>
      <c r="AI27" s="44"/>
    </row>
    <row r="28" spans="3:35" s="1" customFormat="1" ht="33.75" customHeight="1">
      <c r="C28" s="62"/>
      <c r="D28" s="63"/>
      <c r="E28" s="64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6"/>
      <c r="X28" s="67"/>
      <c r="Y28" s="68"/>
      <c r="Z28" s="37"/>
      <c r="AA28" s="69"/>
      <c r="AB28" s="70"/>
      <c r="AC28" s="70"/>
      <c r="AD28" s="71"/>
      <c r="AE28" s="72">
        <f t="shared" si="0"/>
        <v>0</v>
      </c>
      <c r="AF28" s="73"/>
      <c r="AG28" s="73"/>
      <c r="AH28" s="74"/>
      <c r="AI28" s="44"/>
    </row>
    <row r="29" spans="3:35" s="1" customFormat="1" ht="33.75" customHeight="1">
      <c r="C29" s="62"/>
      <c r="D29" s="63"/>
      <c r="E29" s="64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6"/>
      <c r="X29" s="67"/>
      <c r="Y29" s="68"/>
      <c r="Z29" s="37"/>
      <c r="AA29" s="69"/>
      <c r="AB29" s="70"/>
      <c r="AC29" s="70"/>
      <c r="AD29" s="71"/>
      <c r="AE29" s="72">
        <f t="shared" si="0"/>
        <v>0</v>
      </c>
      <c r="AF29" s="73"/>
      <c r="AG29" s="73"/>
      <c r="AH29" s="74"/>
      <c r="AI29" s="44"/>
    </row>
    <row r="30" spans="3:35" s="1" customFormat="1" ht="33.75" customHeight="1" thickBot="1">
      <c r="C30" s="75"/>
      <c r="D30" s="76"/>
      <c r="E30" s="77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9"/>
      <c r="X30" s="80"/>
      <c r="Y30" s="81"/>
      <c r="Z30" s="45"/>
      <c r="AA30" s="82"/>
      <c r="AB30" s="83"/>
      <c r="AC30" s="83"/>
      <c r="AD30" s="84"/>
      <c r="AE30" s="85">
        <f t="shared" si="0"/>
        <v>0</v>
      </c>
      <c r="AF30" s="86"/>
      <c r="AG30" s="86"/>
      <c r="AH30" s="87"/>
      <c r="AI30" s="46"/>
    </row>
    <row r="31" spans="3:35" s="1" customFormat="1" ht="33.75" customHeight="1">
      <c r="C31" s="56" t="s">
        <v>16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8"/>
      <c r="X31" s="56"/>
      <c r="Y31" s="58"/>
      <c r="Z31" s="59">
        <f>SUMIF(AI21:AI30,"&lt;&gt;※",AE21:AH30)</f>
        <v>7652500</v>
      </c>
      <c r="AA31" s="59"/>
      <c r="AB31" s="59"/>
      <c r="AC31" s="59"/>
      <c r="AD31" s="59"/>
      <c r="AE31" s="60"/>
      <c r="AF31" s="60"/>
      <c r="AG31" s="60"/>
      <c r="AH31" s="60"/>
      <c r="AI31" s="59"/>
    </row>
    <row r="32" spans="3:35" s="1" customFormat="1" ht="33.75" customHeight="1">
      <c r="C32" s="52" t="s">
        <v>18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152">
        <v>0.1</v>
      </c>
      <c r="Y32" s="153"/>
      <c r="Z32" s="55">
        <f>ROUND(Z31*X32,0)</f>
        <v>765250</v>
      </c>
      <c r="AA32" s="55"/>
      <c r="AB32" s="55"/>
      <c r="AC32" s="55"/>
      <c r="AD32" s="55"/>
      <c r="AE32" s="55"/>
      <c r="AF32" s="55"/>
      <c r="AG32" s="55"/>
      <c r="AH32" s="55"/>
      <c r="AI32" s="55"/>
    </row>
    <row r="33" spans="3:35" s="1" customFormat="1" ht="33.75" customHeight="1">
      <c r="C33" s="52" t="s">
        <v>15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61"/>
      <c r="Y33" s="61"/>
      <c r="Z33" s="55">
        <f>SUMIF(AI21:AI30,"※",AE21:AH30)</f>
        <v>21600</v>
      </c>
      <c r="AA33" s="55"/>
      <c r="AB33" s="55"/>
      <c r="AC33" s="55"/>
      <c r="AD33" s="55"/>
      <c r="AE33" s="55"/>
      <c r="AF33" s="55"/>
      <c r="AG33" s="55"/>
      <c r="AH33" s="55"/>
      <c r="AI33" s="55"/>
    </row>
    <row r="34" spans="3:35" s="1" customFormat="1" ht="33.75" customHeight="1">
      <c r="C34" s="52" t="s">
        <v>10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52"/>
      <c r="Y34" s="54"/>
      <c r="Z34" s="55">
        <f>SUM(Z31:AH33)</f>
        <v>8439350</v>
      </c>
      <c r="AA34" s="55"/>
      <c r="AB34" s="55"/>
      <c r="AC34" s="55"/>
      <c r="AD34" s="55"/>
      <c r="AE34" s="55"/>
      <c r="AF34" s="55"/>
      <c r="AG34" s="55"/>
      <c r="AH34" s="55"/>
      <c r="AI34" s="55"/>
    </row>
    <row r="35" spans="3:35" s="1" customFormat="1" ht="21.75" customHeight="1">
      <c r="C35" s="48" t="s">
        <v>23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</row>
  </sheetData>
  <mergeCells count="111">
    <mergeCell ref="C32:W32"/>
    <mergeCell ref="X32:Y32"/>
    <mergeCell ref="Z32:AI32"/>
    <mergeCell ref="Z4:AI4"/>
    <mergeCell ref="C1:AI1"/>
    <mergeCell ref="Z2:AA2"/>
    <mergeCell ref="C5:D5"/>
    <mergeCell ref="E5:K5"/>
    <mergeCell ref="M5:N5"/>
    <mergeCell ref="S5:Y5"/>
    <mergeCell ref="Z5:AH5"/>
    <mergeCell ref="S6:Y6"/>
    <mergeCell ref="Z6:AG6"/>
    <mergeCell ref="AH6:AI6"/>
    <mergeCell ref="S7:Y7"/>
    <mergeCell ref="Z7:AI7"/>
    <mergeCell ref="C8:F9"/>
    <mergeCell ref="G8:P9"/>
    <mergeCell ref="S8:Y8"/>
    <mergeCell ref="Z8:AI8"/>
    <mergeCell ref="S9:Y10"/>
    <mergeCell ref="C13:D13"/>
    <mergeCell ref="E13:H13"/>
    <mergeCell ref="I13:K13"/>
    <mergeCell ref="L13:P13"/>
    <mergeCell ref="Z13:AC13"/>
    <mergeCell ref="S15:Y15"/>
    <mergeCell ref="Z15:AI15"/>
    <mergeCell ref="Z9:AI9"/>
    <mergeCell ref="C10:E10"/>
    <mergeCell ref="Z10:AI10"/>
    <mergeCell ref="C11:D12"/>
    <mergeCell ref="E11:P12"/>
    <mergeCell ref="S11:Y11"/>
    <mergeCell ref="Z11:AI11"/>
    <mergeCell ref="S12:Y12"/>
    <mergeCell ref="Z12:AI12"/>
    <mergeCell ref="S18:Y18"/>
    <mergeCell ref="Z18:AI18"/>
    <mergeCell ref="C20:D20"/>
    <mergeCell ref="E20:W20"/>
    <mergeCell ref="X20:Y20"/>
    <mergeCell ref="AA20:AD20"/>
    <mergeCell ref="AE20:AH20"/>
    <mergeCell ref="S16:Y16"/>
    <mergeCell ref="Z16:AI16"/>
    <mergeCell ref="S17:Y17"/>
    <mergeCell ref="Z17:AB17"/>
    <mergeCell ref="AC17:AF17"/>
    <mergeCell ref="AG17:AI17"/>
    <mergeCell ref="C21:D21"/>
    <mergeCell ref="E21:W21"/>
    <mergeCell ref="X21:Y21"/>
    <mergeCell ref="AA21:AD21"/>
    <mergeCell ref="AE21:AH21"/>
    <mergeCell ref="C22:D22"/>
    <mergeCell ref="E22:W22"/>
    <mergeCell ref="X22:Y22"/>
    <mergeCell ref="AA22:AD22"/>
    <mergeCell ref="AE22:AH22"/>
    <mergeCell ref="C23:D23"/>
    <mergeCell ref="E23:W23"/>
    <mergeCell ref="X23:Y23"/>
    <mergeCell ref="AA23:AD23"/>
    <mergeCell ref="AE23:AH23"/>
    <mergeCell ref="C24:D24"/>
    <mergeCell ref="E24:W24"/>
    <mergeCell ref="X24:Y24"/>
    <mergeCell ref="AA24:AD24"/>
    <mergeCell ref="AE24:AH24"/>
    <mergeCell ref="AA27:AD27"/>
    <mergeCell ref="AE27:AH27"/>
    <mergeCell ref="C28:D28"/>
    <mergeCell ref="E28:W28"/>
    <mergeCell ref="X28:Y28"/>
    <mergeCell ref="AA28:AD28"/>
    <mergeCell ref="AE28:AH28"/>
    <mergeCell ref="C25:D25"/>
    <mergeCell ref="E25:W25"/>
    <mergeCell ref="X25:Y25"/>
    <mergeCell ref="AA25:AD25"/>
    <mergeCell ref="AE25:AH25"/>
    <mergeCell ref="C26:D26"/>
    <mergeCell ref="E26:W26"/>
    <mergeCell ref="X26:Y26"/>
    <mergeCell ref="AA26:AD26"/>
    <mergeCell ref="AE26:AH26"/>
    <mergeCell ref="C35:AI35"/>
    <mergeCell ref="AB2:AI2"/>
    <mergeCell ref="C34:W34"/>
    <mergeCell ref="X34:Y34"/>
    <mergeCell ref="Z34:AI34"/>
    <mergeCell ref="C31:W31"/>
    <mergeCell ref="X31:Y31"/>
    <mergeCell ref="Z31:AI31"/>
    <mergeCell ref="C33:W33"/>
    <mergeCell ref="X33:Y33"/>
    <mergeCell ref="Z33:AI33"/>
    <mergeCell ref="C29:D29"/>
    <mergeCell ref="E29:W29"/>
    <mergeCell ref="X29:Y29"/>
    <mergeCell ref="AA29:AD29"/>
    <mergeCell ref="AE29:AH29"/>
    <mergeCell ref="C30:D30"/>
    <mergeCell ref="E30:W30"/>
    <mergeCell ref="X30:Y30"/>
    <mergeCell ref="AA30:AD30"/>
    <mergeCell ref="AE30:AH30"/>
    <mergeCell ref="C27:D27"/>
    <mergeCell ref="E27:W27"/>
    <mergeCell ref="X27:Y27"/>
  </mergeCells>
  <phoneticPr fontId="1"/>
  <printOptions horizontalCentered="1" verticalCentered="1"/>
  <pageMargins left="0.19685039370078741" right="0.15748031496062992" top="0.74803149606299213" bottom="0.74803149606299213" header="0.31496062992125984" footer="0.31496062992125984"/>
  <pageSetup paperSize="9" scale="7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6"/>
  </sheetPr>
  <dimension ref="C1:AI35"/>
  <sheetViews>
    <sheetView showZeros="0" tabSelected="1" view="pageBreakPreview" zoomScale="85" zoomScaleNormal="75" zoomScaleSheetLayoutView="85" workbookViewId="0">
      <selection activeCell="AK20" sqref="AK20"/>
    </sheetView>
  </sheetViews>
  <sheetFormatPr defaultRowHeight="13.5"/>
  <cols>
    <col min="1" max="2" width="2.5" customWidth="1"/>
    <col min="3" max="3" width="4" style="1" customWidth="1"/>
    <col min="4" max="4" width="9.75" style="1" customWidth="1"/>
    <col min="5" max="10" width="3.5" style="1" customWidth="1"/>
    <col min="11" max="12" width="4.125" style="1" customWidth="1"/>
    <col min="13" max="17" width="4" style="1" customWidth="1"/>
    <col min="18" max="18" width="2.75" style="1" customWidth="1"/>
    <col min="19" max="20" width="1.625" style="1" customWidth="1"/>
    <col min="21" max="22" width="1.5" style="1" customWidth="1"/>
    <col min="23" max="23" width="1.625" style="1" customWidth="1"/>
    <col min="24" max="24" width="7.5" style="1" customWidth="1"/>
    <col min="25" max="25" width="3.625" style="1" customWidth="1"/>
    <col min="26" max="26" width="9.25" style="1" customWidth="1"/>
    <col min="27" max="27" width="4.5" style="1" customWidth="1"/>
    <col min="28" max="28" width="3.125" style="1" customWidth="1"/>
    <col min="29" max="29" width="7.75" style="1" customWidth="1"/>
    <col min="30" max="30" width="1.25" style="1" customWidth="1"/>
    <col min="31" max="32" width="2.5" style="1" customWidth="1"/>
    <col min="33" max="33" width="8.625" style="1" customWidth="1"/>
    <col min="34" max="34" width="5.625" customWidth="1"/>
    <col min="35" max="35" width="5.875" customWidth="1"/>
  </cols>
  <sheetData>
    <row r="1" spans="3:35" s="1" customFormat="1" ht="32.25">
      <c r="C1" s="155" t="s">
        <v>21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</row>
    <row r="2" spans="3:35" s="1" customFormat="1" ht="30" customHeight="1">
      <c r="C2" s="3"/>
      <c r="D2" s="3"/>
      <c r="E2" s="3"/>
      <c r="F2" s="16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56" t="s">
        <v>25</v>
      </c>
      <c r="AA2" s="157"/>
      <c r="AB2" s="34"/>
      <c r="AC2" s="205"/>
      <c r="AD2" s="205"/>
      <c r="AE2" s="205"/>
      <c r="AF2" s="205"/>
      <c r="AG2" s="205"/>
      <c r="AH2" s="205"/>
      <c r="AI2" s="205"/>
    </row>
    <row r="3" spans="3:35" s="1" customFormat="1" ht="8.25" customHeight="1">
      <c r="C3" s="3"/>
      <c r="D3" s="3"/>
      <c r="E3" s="3"/>
      <c r="F3" s="16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0"/>
      <c r="AA3" s="41"/>
      <c r="AB3" s="41"/>
      <c r="AC3" s="42"/>
      <c r="AD3" s="42"/>
      <c r="AE3" s="42"/>
      <c r="AF3" s="42"/>
      <c r="AG3" s="42"/>
      <c r="AH3" s="42"/>
      <c r="AI3" s="42"/>
    </row>
    <row r="4" spans="3:35" s="1" customFormat="1" ht="30" customHeight="1">
      <c r="C4" s="4"/>
      <c r="D4" s="4"/>
      <c r="S4" s="47"/>
      <c r="T4" s="47"/>
      <c r="U4" s="47"/>
      <c r="V4" s="47"/>
      <c r="W4" s="47"/>
      <c r="X4" s="47"/>
      <c r="Y4" s="47"/>
      <c r="Z4" s="208" t="s">
        <v>64</v>
      </c>
      <c r="AA4" s="208"/>
      <c r="AB4" s="208"/>
      <c r="AC4" s="208"/>
      <c r="AD4" s="208"/>
      <c r="AE4" s="208"/>
      <c r="AF4" s="208"/>
      <c r="AG4" s="208"/>
      <c r="AH4" s="208"/>
      <c r="AI4" s="208"/>
    </row>
    <row r="5" spans="3:35" s="1" customFormat="1" ht="35.1" customHeight="1">
      <c r="C5" s="158" t="s">
        <v>2</v>
      </c>
      <c r="D5" s="158"/>
      <c r="E5" s="159" t="s">
        <v>3</v>
      </c>
      <c r="F5" s="159"/>
      <c r="G5" s="159"/>
      <c r="H5" s="159"/>
      <c r="I5" s="159"/>
      <c r="J5" s="159"/>
      <c r="K5" s="159"/>
      <c r="L5" s="15"/>
      <c r="M5" s="160" t="s">
        <v>4</v>
      </c>
      <c r="N5" s="160"/>
      <c r="O5" s="17"/>
      <c r="P5" s="17"/>
      <c r="Q5" s="17"/>
      <c r="R5" s="17"/>
      <c r="S5" s="161" t="s">
        <v>5</v>
      </c>
      <c r="T5" s="161"/>
      <c r="U5" s="161"/>
      <c r="V5" s="161"/>
      <c r="W5" s="161"/>
      <c r="X5" s="161"/>
      <c r="Y5" s="161"/>
      <c r="Z5" s="206"/>
      <c r="AA5" s="207"/>
      <c r="AB5" s="207"/>
      <c r="AC5" s="207"/>
      <c r="AD5" s="207"/>
      <c r="AE5" s="207"/>
      <c r="AF5" s="207"/>
      <c r="AG5" s="207"/>
      <c r="AH5" s="207"/>
      <c r="AI5" s="32" t="s">
        <v>39</v>
      </c>
    </row>
    <row r="6" spans="3:35" s="1" customFormat="1" ht="35.1" customHeight="1">
      <c r="C6" s="28" t="s">
        <v>36</v>
      </c>
      <c r="D6" s="6"/>
      <c r="E6" s="11"/>
      <c r="F6" s="11"/>
      <c r="G6" s="11"/>
      <c r="H6" s="11"/>
      <c r="I6" s="11"/>
      <c r="J6" s="11"/>
      <c r="K6" s="11"/>
      <c r="L6" s="11"/>
      <c r="M6" s="7"/>
      <c r="N6" s="5"/>
      <c r="O6" s="5"/>
      <c r="P6" s="5"/>
      <c r="Q6" s="5"/>
      <c r="R6" s="5"/>
      <c r="S6" s="65" t="s">
        <v>6</v>
      </c>
      <c r="T6" s="65"/>
      <c r="U6" s="65"/>
      <c r="V6" s="65"/>
      <c r="W6" s="65"/>
      <c r="X6" s="65"/>
      <c r="Y6" s="164"/>
      <c r="Z6" s="166"/>
      <c r="AA6" s="166"/>
      <c r="AB6" s="166"/>
      <c r="AC6" s="166"/>
      <c r="AD6" s="166"/>
      <c r="AE6" s="166"/>
      <c r="AF6" s="166"/>
      <c r="AG6" s="166"/>
      <c r="AH6" s="167"/>
      <c r="AI6" s="167"/>
    </row>
    <row r="7" spans="3:35" s="1" customFormat="1" ht="35.1" customHeight="1">
      <c r="C7" s="4"/>
      <c r="D7" s="4"/>
      <c r="E7" s="4"/>
      <c r="F7" s="12"/>
      <c r="G7" s="13"/>
      <c r="H7" s="13"/>
      <c r="I7" s="12"/>
      <c r="J7" s="13"/>
      <c r="K7" s="13"/>
      <c r="L7" s="2"/>
      <c r="M7" s="2"/>
      <c r="N7" s="2"/>
      <c r="O7" s="2"/>
      <c r="P7" s="2"/>
      <c r="Q7" s="2"/>
      <c r="R7" s="2"/>
      <c r="S7" s="169" t="s">
        <v>14</v>
      </c>
      <c r="T7" s="169"/>
      <c r="U7" s="169"/>
      <c r="V7" s="169"/>
      <c r="W7" s="169"/>
      <c r="X7" s="169"/>
      <c r="Y7" s="169"/>
      <c r="Z7" s="166" t="s">
        <v>42</v>
      </c>
      <c r="AA7" s="166"/>
      <c r="AB7" s="166"/>
      <c r="AC7" s="166"/>
      <c r="AD7" s="166"/>
      <c r="AE7" s="166"/>
      <c r="AF7" s="166"/>
      <c r="AG7" s="166"/>
      <c r="AH7" s="166"/>
      <c r="AI7" s="166"/>
    </row>
    <row r="8" spans="3:35" s="1" customFormat="1" ht="35.1" customHeight="1">
      <c r="C8" s="171" t="s">
        <v>8</v>
      </c>
      <c r="D8" s="171"/>
      <c r="E8" s="171"/>
      <c r="F8" s="171"/>
      <c r="G8" s="204">
        <f>Z34</f>
        <v>0</v>
      </c>
      <c r="H8" s="204"/>
      <c r="I8" s="204"/>
      <c r="J8" s="204"/>
      <c r="K8" s="204"/>
      <c r="L8" s="204"/>
      <c r="M8" s="204"/>
      <c r="N8" s="204"/>
      <c r="O8" s="204"/>
      <c r="P8" s="204"/>
      <c r="Q8" s="23"/>
      <c r="R8" s="5"/>
      <c r="S8" s="65" t="s">
        <v>7</v>
      </c>
      <c r="T8" s="65"/>
      <c r="U8" s="65"/>
      <c r="V8" s="65"/>
      <c r="W8" s="65"/>
      <c r="X8" s="65"/>
      <c r="Y8" s="65"/>
      <c r="Z8" s="174"/>
      <c r="AA8" s="174"/>
      <c r="AB8" s="174"/>
      <c r="AC8" s="174"/>
      <c r="AD8" s="174"/>
      <c r="AE8" s="174"/>
      <c r="AF8" s="174"/>
      <c r="AG8" s="174"/>
      <c r="AH8" s="174"/>
      <c r="AI8" s="174"/>
    </row>
    <row r="9" spans="3:35" s="1" customFormat="1" ht="24.95" customHeight="1">
      <c r="C9" s="171"/>
      <c r="D9" s="171"/>
      <c r="E9" s="171"/>
      <c r="F9" s="171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3"/>
      <c r="R9" s="2"/>
      <c r="S9" s="176" t="s">
        <v>32</v>
      </c>
      <c r="T9" s="176"/>
      <c r="U9" s="176"/>
      <c r="V9" s="176"/>
      <c r="W9" s="176"/>
      <c r="X9" s="176"/>
      <c r="Y9" s="176"/>
      <c r="Z9" s="128" t="s">
        <v>28</v>
      </c>
      <c r="AA9" s="128"/>
      <c r="AB9" s="128"/>
      <c r="AC9" s="128"/>
      <c r="AD9" s="128"/>
      <c r="AE9" s="128"/>
      <c r="AF9" s="128"/>
      <c r="AG9" s="128"/>
      <c r="AH9" s="128"/>
      <c r="AI9" s="128"/>
    </row>
    <row r="10" spans="3:35" s="1" customFormat="1" ht="45" customHeight="1">
      <c r="C10" s="130"/>
      <c r="D10" s="130"/>
      <c r="E10" s="130"/>
      <c r="F10" s="12"/>
      <c r="G10" s="13"/>
      <c r="H10" s="13"/>
      <c r="I10" s="12"/>
      <c r="J10" s="13"/>
      <c r="K10" s="13"/>
      <c r="L10" s="2"/>
      <c r="M10" s="2"/>
      <c r="N10" s="2"/>
      <c r="O10" s="2"/>
      <c r="P10" s="2"/>
      <c r="Q10" s="2"/>
      <c r="R10" s="2"/>
      <c r="S10" s="177"/>
      <c r="T10" s="177"/>
      <c r="U10" s="177"/>
      <c r="V10" s="177"/>
      <c r="W10" s="177"/>
      <c r="X10" s="177"/>
      <c r="Y10" s="177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</row>
    <row r="11" spans="3:35" s="1" customFormat="1" ht="24.95" customHeight="1">
      <c r="C11" s="134" t="s">
        <v>0</v>
      </c>
      <c r="D11" s="197"/>
      <c r="E11" s="199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1"/>
      <c r="Q11" s="19"/>
      <c r="R11" s="8"/>
      <c r="S11" s="144" t="s">
        <v>33</v>
      </c>
      <c r="T11" s="144"/>
      <c r="U11" s="144"/>
      <c r="V11" s="144"/>
      <c r="W11" s="144"/>
      <c r="X11" s="144"/>
      <c r="Y11" s="144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</row>
    <row r="12" spans="3:35" s="1" customFormat="1" ht="24.95" customHeight="1">
      <c r="C12" s="136"/>
      <c r="D12" s="198"/>
      <c r="E12" s="20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203"/>
      <c r="Q12" s="19"/>
      <c r="R12" s="8"/>
      <c r="S12" s="148" t="s">
        <v>13</v>
      </c>
      <c r="T12" s="148"/>
      <c r="U12" s="148"/>
      <c r="V12" s="148"/>
      <c r="W12" s="148"/>
      <c r="X12" s="148"/>
      <c r="Y12" s="148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</row>
    <row r="13" spans="3:35" s="1" customFormat="1" ht="24.95" customHeight="1">
      <c r="C13" s="178" t="s">
        <v>20</v>
      </c>
      <c r="D13" s="191"/>
      <c r="E13" s="192"/>
      <c r="F13" s="193"/>
      <c r="G13" s="193"/>
      <c r="H13" s="194"/>
      <c r="I13" s="196" t="s">
        <v>12</v>
      </c>
      <c r="J13" s="196"/>
      <c r="K13" s="196"/>
      <c r="L13" s="195"/>
      <c r="M13" s="195"/>
      <c r="N13" s="195"/>
      <c r="O13" s="195"/>
      <c r="P13" s="195"/>
      <c r="Q13" s="22"/>
      <c r="R13" s="8"/>
      <c r="S13" s="29"/>
      <c r="T13" s="29"/>
      <c r="U13" s="29"/>
      <c r="V13" s="29"/>
      <c r="W13" s="29"/>
      <c r="X13" s="29"/>
      <c r="Y13" s="29"/>
      <c r="Z13" s="123"/>
      <c r="AA13" s="123"/>
      <c r="AB13" s="123"/>
      <c r="AC13" s="123"/>
      <c r="AD13" s="20"/>
      <c r="AE13" s="20"/>
      <c r="AF13" s="20"/>
      <c r="AG13" s="21"/>
      <c r="AH13" s="21"/>
    </row>
    <row r="14" spans="3:35" s="1" customFormat="1" ht="24.75" customHeight="1"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39" t="s">
        <v>38</v>
      </c>
      <c r="T14" s="30"/>
      <c r="U14" s="30"/>
      <c r="V14" s="30"/>
      <c r="W14" s="30"/>
      <c r="X14" s="30"/>
      <c r="Y14" s="30"/>
      <c r="Z14" s="9"/>
      <c r="AA14" s="14"/>
      <c r="AB14" s="14"/>
      <c r="AC14" s="14"/>
      <c r="AD14" s="14"/>
      <c r="AE14" s="14"/>
      <c r="AF14" s="14"/>
    </row>
    <row r="15" spans="3:35" s="1" customFormat="1" ht="24.95" customHeight="1">
      <c r="E15" s="24"/>
      <c r="F15" s="24"/>
      <c r="S15" s="52" t="s">
        <v>29</v>
      </c>
      <c r="T15" s="53"/>
      <c r="U15" s="53"/>
      <c r="V15" s="53"/>
      <c r="W15" s="53"/>
      <c r="X15" s="53"/>
      <c r="Y15" s="54"/>
      <c r="Z15" s="64"/>
      <c r="AA15" s="65"/>
      <c r="AB15" s="65"/>
      <c r="AC15" s="65"/>
      <c r="AD15" s="65"/>
      <c r="AE15" s="65"/>
      <c r="AF15" s="65"/>
      <c r="AG15" s="65"/>
      <c r="AH15" s="65"/>
      <c r="AI15" s="66"/>
    </row>
    <row r="16" spans="3:35" s="1" customFormat="1" ht="24.95" customHeight="1">
      <c r="E16" s="24"/>
      <c r="F16" s="24"/>
      <c r="S16" s="52" t="s">
        <v>30</v>
      </c>
      <c r="T16" s="53"/>
      <c r="U16" s="53"/>
      <c r="V16" s="53"/>
      <c r="W16" s="53"/>
      <c r="X16" s="53"/>
      <c r="Y16" s="54"/>
      <c r="Z16" s="64"/>
      <c r="AA16" s="65"/>
      <c r="AB16" s="65"/>
      <c r="AC16" s="65"/>
      <c r="AD16" s="65"/>
      <c r="AE16" s="65"/>
      <c r="AF16" s="65"/>
      <c r="AG16" s="65"/>
      <c r="AH16" s="65"/>
      <c r="AI16" s="66"/>
    </row>
    <row r="17" spans="3:35" s="1" customFormat="1" ht="24.95" customHeight="1">
      <c r="S17" s="52" t="s">
        <v>31</v>
      </c>
      <c r="T17" s="53"/>
      <c r="U17" s="53"/>
      <c r="V17" s="53"/>
      <c r="W17" s="53"/>
      <c r="X17" s="53"/>
      <c r="Y17" s="54"/>
      <c r="Z17" s="61"/>
      <c r="AA17" s="61"/>
      <c r="AB17" s="61"/>
      <c r="AC17" s="119" t="s">
        <v>43</v>
      </c>
      <c r="AD17" s="119"/>
      <c r="AE17" s="119"/>
      <c r="AF17" s="119"/>
      <c r="AG17" s="119"/>
      <c r="AH17" s="119"/>
      <c r="AI17" s="119"/>
    </row>
    <row r="18" spans="3:35" s="1" customFormat="1" ht="24.95" customHeight="1">
      <c r="S18" s="52" t="s">
        <v>62</v>
      </c>
      <c r="T18" s="53"/>
      <c r="U18" s="53"/>
      <c r="V18" s="53"/>
      <c r="W18" s="53"/>
      <c r="X18" s="53"/>
      <c r="Y18" s="54"/>
      <c r="Z18" s="64"/>
      <c r="AA18" s="65"/>
      <c r="AB18" s="65"/>
      <c r="AC18" s="65"/>
      <c r="AD18" s="65"/>
      <c r="AE18" s="65"/>
      <c r="AF18" s="65"/>
      <c r="AG18" s="65"/>
      <c r="AH18" s="65"/>
      <c r="AI18" s="66"/>
    </row>
    <row r="19" spans="3:35" s="1" customFormat="1" ht="30" customHeight="1"/>
    <row r="20" spans="3:35" s="1" customFormat="1" ht="33.75" customHeight="1">
      <c r="C20" s="216" t="s">
        <v>26</v>
      </c>
      <c r="D20" s="216"/>
      <c r="E20" s="217" t="s">
        <v>11</v>
      </c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9"/>
      <c r="X20" s="217" t="s">
        <v>1</v>
      </c>
      <c r="Y20" s="226"/>
      <c r="Z20" s="27" t="s">
        <v>9</v>
      </c>
      <c r="AA20" s="209" t="s">
        <v>22</v>
      </c>
      <c r="AB20" s="210"/>
      <c r="AC20" s="210"/>
      <c r="AD20" s="211"/>
      <c r="AE20" s="209" t="s">
        <v>24</v>
      </c>
      <c r="AF20" s="210"/>
      <c r="AG20" s="210"/>
      <c r="AH20" s="227"/>
      <c r="AI20" s="18"/>
    </row>
    <row r="21" spans="3:35" s="1" customFormat="1" ht="33.75" customHeight="1">
      <c r="C21" s="89"/>
      <c r="D21" s="89"/>
      <c r="E21" s="90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2"/>
      <c r="X21" s="67"/>
      <c r="Y21" s="93"/>
      <c r="Z21" s="36"/>
      <c r="AA21" s="94"/>
      <c r="AB21" s="94"/>
      <c r="AC21" s="94"/>
      <c r="AD21" s="94"/>
      <c r="AE21" s="69">
        <f>X21*AA21</f>
        <v>0</v>
      </c>
      <c r="AF21" s="70"/>
      <c r="AG21" s="70"/>
      <c r="AH21" s="212"/>
      <c r="AI21" s="10"/>
    </row>
    <row r="22" spans="3:35" s="1" customFormat="1" ht="33.75" customHeight="1">
      <c r="C22" s="89"/>
      <c r="D22" s="89"/>
      <c r="E22" s="90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2"/>
      <c r="X22" s="67"/>
      <c r="Y22" s="93"/>
      <c r="Z22" s="36"/>
      <c r="AA22" s="94"/>
      <c r="AB22" s="94"/>
      <c r="AC22" s="94"/>
      <c r="AD22" s="94"/>
      <c r="AE22" s="69">
        <f t="shared" ref="AE22:AE30" si="0">X22*AA22</f>
        <v>0</v>
      </c>
      <c r="AF22" s="70"/>
      <c r="AG22" s="70"/>
      <c r="AH22" s="212"/>
      <c r="AI22" s="10"/>
    </row>
    <row r="23" spans="3:35" s="1" customFormat="1" ht="33.75" customHeight="1">
      <c r="C23" s="89"/>
      <c r="D23" s="89"/>
      <c r="E23" s="9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2"/>
      <c r="X23" s="67"/>
      <c r="Y23" s="93"/>
      <c r="Z23" s="36"/>
      <c r="AA23" s="94"/>
      <c r="AB23" s="94"/>
      <c r="AC23" s="94"/>
      <c r="AD23" s="94"/>
      <c r="AE23" s="69">
        <f>X23*AA23</f>
        <v>0</v>
      </c>
      <c r="AF23" s="70"/>
      <c r="AG23" s="70"/>
      <c r="AH23" s="212"/>
      <c r="AI23" s="10"/>
    </row>
    <row r="24" spans="3:35" s="1" customFormat="1" ht="33.75" customHeight="1">
      <c r="C24" s="89"/>
      <c r="D24" s="89"/>
      <c r="E24" s="90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2"/>
      <c r="X24" s="67"/>
      <c r="Y24" s="93"/>
      <c r="Z24" s="36"/>
      <c r="AA24" s="94"/>
      <c r="AB24" s="94"/>
      <c r="AC24" s="94"/>
      <c r="AD24" s="94"/>
      <c r="AE24" s="69">
        <f t="shared" si="0"/>
        <v>0</v>
      </c>
      <c r="AF24" s="70"/>
      <c r="AG24" s="70"/>
      <c r="AH24" s="212"/>
      <c r="AI24" s="10"/>
    </row>
    <row r="25" spans="3:35" s="1" customFormat="1" ht="33.75" customHeight="1">
      <c r="C25" s="89"/>
      <c r="D25" s="89"/>
      <c r="E25" s="90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2"/>
      <c r="X25" s="67"/>
      <c r="Y25" s="93"/>
      <c r="Z25" s="36"/>
      <c r="AA25" s="94"/>
      <c r="AB25" s="94"/>
      <c r="AC25" s="94"/>
      <c r="AD25" s="94"/>
      <c r="AE25" s="69">
        <f t="shared" si="0"/>
        <v>0</v>
      </c>
      <c r="AF25" s="70"/>
      <c r="AG25" s="70"/>
      <c r="AH25" s="212"/>
      <c r="AI25" s="10"/>
    </row>
    <row r="26" spans="3:35" s="1" customFormat="1" ht="33.75" customHeight="1">
      <c r="C26" s="89"/>
      <c r="D26" s="89"/>
      <c r="E26" s="90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2"/>
      <c r="X26" s="67"/>
      <c r="Y26" s="93"/>
      <c r="Z26" s="36"/>
      <c r="AA26" s="94"/>
      <c r="AB26" s="94"/>
      <c r="AC26" s="94"/>
      <c r="AD26" s="94"/>
      <c r="AE26" s="69">
        <f>X26*AA26</f>
        <v>0</v>
      </c>
      <c r="AF26" s="70"/>
      <c r="AG26" s="70"/>
      <c r="AH26" s="212"/>
      <c r="AI26" s="10"/>
    </row>
    <row r="27" spans="3:35" s="1" customFormat="1" ht="33.75" customHeight="1">
      <c r="C27" s="221"/>
      <c r="D27" s="63"/>
      <c r="E27" s="90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2"/>
      <c r="X27" s="67"/>
      <c r="Y27" s="68"/>
      <c r="Z27" s="37"/>
      <c r="AA27" s="69"/>
      <c r="AB27" s="70"/>
      <c r="AC27" s="70"/>
      <c r="AD27" s="220"/>
      <c r="AE27" s="69">
        <f t="shared" si="0"/>
        <v>0</v>
      </c>
      <c r="AF27" s="70"/>
      <c r="AG27" s="70"/>
      <c r="AH27" s="212"/>
      <c r="AI27" s="10"/>
    </row>
    <row r="28" spans="3:35" s="1" customFormat="1" ht="33.75" customHeight="1">
      <c r="C28" s="221"/>
      <c r="D28" s="63"/>
      <c r="E28" s="90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2"/>
      <c r="X28" s="67"/>
      <c r="Y28" s="68"/>
      <c r="Z28" s="37"/>
      <c r="AA28" s="69"/>
      <c r="AB28" s="70"/>
      <c r="AC28" s="70"/>
      <c r="AD28" s="220"/>
      <c r="AE28" s="69">
        <f t="shared" si="0"/>
        <v>0</v>
      </c>
      <c r="AF28" s="70"/>
      <c r="AG28" s="70"/>
      <c r="AH28" s="212"/>
      <c r="AI28" s="10"/>
    </row>
    <row r="29" spans="3:35" s="1" customFormat="1" ht="33.75" customHeight="1">
      <c r="C29" s="221"/>
      <c r="D29" s="63"/>
      <c r="E29" s="90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2"/>
      <c r="X29" s="67"/>
      <c r="Y29" s="68"/>
      <c r="Z29" s="37"/>
      <c r="AA29" s="69"/>
      <c r="AB29" s="70"/>
      <c r="AC29" s="70"/>
      <c r="AD29" s="220"/>
      <c r="AE29" s="69">
        <f t="shared" si="0"/>
        <v>0</v>
      </c>
      <c r="AF29" s="70"/>
      <c r="AG29" s="70"/>
      <c r="AH29" s="212"/>
      <c r="AI29" s="10"/>
    </row>
    <row r="30" spans="3:35" s="1" customFormat="1" ht="33.75" customHeight="1" thickBot="1">
      <c r="C30" s="223"/>
      <c r="D30" s="223"/>
      <c r="E30" s="184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6"/>
      <c r="X30" s="224"/>
      <c r="Y30" s="225"/>
      <c r="Z30" s="38"/>
      <c r="AA30" s="213"/>
      <c r="AB30" s="214"/>
      <c r="AC30" s="214"/>
      <c r="AD30" s="222"/>
      <c r="AE30" s="213">
        <f t="shared" si="0"/>
        <v>0</v>
      </c>
      <c r="AF30" s="214"/>
      <c r="AG30" s="214"/>
      <c r="AH30" s="215"/>
      <c r="AI30" s="31"/>
    </row>
    <row r="31" spans="3:35" s="1" customFormat="1" ht="33.75" customHeight="1" thickTop="1">
      <c r="C31" s="187" t="s">
        <v>16</v>
      </c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  <c r="X31" s="187"/>
      <c r="Y31" s="189"/>
      <c r="Z31" s="60">
        <f>SUMIF(AI21:AI30,"&lt;&gt;※",AE21:AH30)</f>
        <v>0</v>
      </c>
      <c r="AA31" s="60"/>
      <c r="AB31" s="60"/>
      <c r="AC31" s="60"/>
      <c r="AD31" s="60"/>
      <c r="AE31" s="60"/>
      <c r="AF31" s="60"/>
      <c r="AG31" s="60"/>
      <c r="AH31" s="60"/>
      <c r="AI31" s="60"/>
    </row>
    <row r="32" spans="3:35" s="1" customFormat="1" ht="33.75" customHeight="1">
      <c r="C32" s="52" t="s">
        <v>66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152">
        <v>0.1</v>
      </c>
      <c r="Y32" s="153"/>
      <c r="Z32" s="55">
        <f>ROUND(Z31*X32,0)</f>
        <v>0</v>
      </c>
      <c r="AA32" s="55"/>
      <c r="AB32" s="55"/>
      <c r="AC32" s="55"/>
      <c r="AD32" s="55"/>
      <c r="AE32" s="55"/>
      <c r="AF32" s="55"/>
      <c r="AG32" s="55"/>
      <c r="AH32" s="55"/>
      <c r="AI32" s="55"/>
    </row>
    <row r="33" spans="3:35" s="1" customFormat="1" ht="33.75" customHeight="1">
      <c r="C33" s="52" t="s">
        <v>65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152"/>
      <c r="Y33" s="153"/>
      <c r="Z33" s="55">
        <f>SUMIF(AI21:AI30,"※",AE21:AH30)</f>
        <v>0</v>
      </c>
      <c r="AA33" s="55"/>
      <c r="AB33" s="55"/>
      <c r="AC33" s="55"/>
      <c r="AD33" s="55"/>
      <c r="AE33" s="55"/>
      <c r="AF33" s="55"/>
      <c r="AG33" s="55"/>
      <c r="AH33" s="55"/>
      <c r="AI33" s="55"/>
    </row>
    <row r="34" spans="3:35" s="1" customFormat="1" ht="33.75" customHeight="1">
      <c r="C34" s="52" t="s">
        <v>10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52"/>
      <c r="Y34" s="54"/>
      <c r="Z34" s="55">
        <f>SUM(Z31:AH33)</f>
        <v>0</v>
      </c>
      <c r="AA34" s="55"/>
      <c r="AB34" s="55"/>
      <c r="AC34" s="55"/>
      <c r="AD34" s="55"/>
      <c r="AE34" s="55"/>
      <c r="AF34" s="55"/>
      <c r="AG34" s="55"/>
      <c r="AH34" s="55"/>
      <c r="AI34" s="55"/>
    </row>
    <row r="35" spans="3:35" s="1" customFormat="1" ht="21.75" customHeight="1">
      <c r="C35" s="48" t="s">
        <v>23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</row>
  </sheetData>
  <mergeCells count="111">
    <mergeCell ref="AE29:AH29"/>
    <mergeCell ref="X32:Y32"/>
    <mergeCell ref="X33:Y33"/>
    <mergeCell ref="C33:W33"/>
    <mergeCell ref="S16:Y16"/>
    <mergeCell ref="Z16:AI16"/>
    <mergeCell ref="AE22:AH22"/>
    <mergeCell ref="Z18:AI18"/>
    <mergeCell ref="Z17:AB17"/>
    <mergeCell ref="AC17:AF17"/>
    <mergeCell ref="AG17:AI17"/>
    <mergeCell ref="X20:Y20"/>
    <mergeCell ref="X21:Y21"/>
    <mergeCell ref="X22:Y22"/>
    <mergeCell ref="AE20:AH20"/>
    <mergeCell ref="AE21:AH21"/>
    <mergeCell ref="S18:Y18"/>
    <mergeCell ref="Z34:AI34"/>
    <mergeCell ref="AA30:AD30"/>
    <mergeCell ref="AA24:AD24"/>
    <mergeCell ref="AA25:AD25"/>
    <mergeCell ref="AA26:AD26"/>
    <mergeCell ref="AA28:AD28"/>
    <mergeCell ref="Z33:AI33"/>
    <mergeCell ref="C30:D30"/>
    <mergeCell ref="Z31:AI31"/>
    <mergeCell ref="Z32:AI32"/>
    <mergeCell ref="X24:Y24"/>
    <mergeCell ref="C25:D25"/>
    <mergeCell ref="C26:D26"/>
    <mergeCell ref="C28:D28"/>
    <mergeCell ref="C27:D27"/>
    <mergeCell ref="X34:Y34"/>
    <mergeCell ref="X25:Y25"/>
    <mergeCell ref="X26:Y26"/>
    <mergeCell ref="X28:Y28"/>
    <mergeCell ref="X30:Y30"/>
    <mergeCell ref="X31:Y31"/>
    <mergeCell ref="X27:Y27"/>
    <mergeCell ref="X29:Y29"/>
    <mergeCell ref="AA29:AD29"/>
    <mergeCell ref="C35:AI35"/>
    <mergeCell ref="AA20:AD20"/>
    <mergeCell ref="AA21:AD21"/>
    <mergeCell ref="AA22:AD22"/>
    <mergeCell ref="AA23:AD23"/>
    <mergeCell ref="AE28:AH28"/>
    <mergeCell ref="AE30:AH30"/>
    <mergeCell ref="C20:D20"/>
    <mergeCell ref="C21:D21"/>
    <mergeCell ref="C23:D23"/>
    <mergeCell ref="C24:D24"/>
    <mergeCell ref="C22:D22"/>
    <mergeCell ref="X23:Y23"/>
    <mergeCell ref="E20:W20"/>
    <mergeCell ref="E21:W21"/>
    <mergeCell ref="E22:W22"/>
    <mergeCell ref="E23:W23"/>
    <mergeCell ref="AE23:AH23"/>
    <mergeCell ref="AE24:AH24"/>
    <mergeCell ref="AE25:AH25"/>
    <mergeCell ref="AE26:AH26"/>
    <mergeCell ref="AA27:AD27"/>
    <mergeCell ref="AE27:AH27"/>
    <mergeCell ref="C29:D29"/>
    <mergeCell ref="Z2:AA2"/>
    <mergeCell ref="C1:AI1"/>
    <mergeCell ref="Z6:AG6"/>
    <mergeCell ref="AH6:AI6"/>
    <mergeCell ref="S6:Y6"/>
    <mergeCell ref="AC2:AI2"/>
    <mergeCell ref="E5:K5"/>
    <mergeCell ref="S5:Y5"/>
    <mergeCell ref="M5:N5"/>
    <mergeCell ref="C5:D5"/>
    <mergeCell ref="Z5:AH5"/>
    <mergeCell ref="Z4:AI4"/>
    <mergeCell ref="C13:D13"/>
    <mergeCell ref="E13:H13"/>
    <mergeCell ref="L13:P13"/>
    <mergeCell ref="I13:K13"/>
    <mergeCell ref="C11:D12"/>
    <mergeCell ref="E11:P12"/>
    <mergeCell ref="S11:Y11"/>
    <mergeCell ref="S12:Y12"/>
    <mergeCell ref="S7:Y7"/>
    <mergeCell ref="C8:F9"/>
    <mergeCell ref="G8:P9"/>
    <mergeCell ref="S9:Y10"/>
    <mergeCell ref="C10:E10"/>
    <mergeCell ref="Z12:AI12"/>
    <mergeCell ref="Z8:AI8"/>
    <mergeCell ref="Z10:AI10"/>
    <mergeCell ref="Z11:AI11"/>
    <mergeCell ref="S8:Y8"/>
    <mergeCell ref="Z7:AI7"/>
    <mergeCell ref="Z9:AI9"/>
    <mergeCell ref="S17:Y17"/>
    <mergeCell ref="S15:Y15"/>
    <mergeCell ref="Z13:AC13"/>
    <mergeCell ref="Z15:AI15"/>
    <mergeCell ref="C34:W34"/>
    <mergeCell ref="C32:W32"/>
    <mergeCell ref="E24:W24"/>
    <mergeCell ref="E25:W25"/>
    <mergeCell ref="E26:W26"/>
    <mergeCell ref="E27:W27"/>
    <mergeCell ref="E28:W28"/>
    <mergeCell ref="E29:W29"/>
    <mergeCell ref="E30:W30"/>
    <mergeCell ref="C31:W31"/>
  </mergeCells>
  <phoneticPr fontId="1"/>
  <printOptions horizontalCentered="1" verticalCentered="1"/>
  <pageMargins left="0.19685039370078741" right="0.1574803149606299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90CEA-D945-4C56-9E3E-7F95F35D9A6B}">
  <sheetPr>
    <tabColor theme="4"/>
    <pageSetUpPr fitToPage="1"/>
  </sheetPr>
  <dimension ref="C1:AI34"/>
  <sheetViews>
    <sheetView showZeros="0" view="pageBreakPreview" zoomScale="85" zoomScaleNormal="75" zoomScaleSheetLayoutView="85" workbookViewId="0">
      <selection activeCell="AE24" sqref="AE24:AH24"/>
    </sheetView>
  </sheetViews>
  <sheetFormatPr defaultRowHeight="13.5"/>
  <cols>
    <col min="1" max="2" width="2.5" customWidth="1"/>
    <col min="3" max="3" width="4" style="1" customWidth="1"/>
    <col min="4" max="4" width="9.75" style="1" customWidth="1"/>
    <col min="5" max="10" width="3.5" style="1" customWidth="1"/>
    <col min="11" max="12" width="4.125" style="1" customWidth="1"/>
    <col min="13" max="17" width="4" style="1" customWidth="1"/>
    <col min="18" max="18" width="2.75" style="1" customWidth="1"/>
    <col min="19" max="20" width="1.625" style="1" customWidth="1"/>
    <col min="21" max="22" width="1.5" style="1" customWidth="1"/>
    <col min="23" max="23" width="1.625" style="1" customWidth="1"/>
    <col min="24" max="24" width="7.5" style="1" customWidth="1"/>
    <col min="25" max="25" width="3.625" style="1" customWidth="1"/>
    <col min="26" max="26" width="9.25" style="1" customWidth="1"/>
    <col min="27" max="27" width="4.5" style="1" customWidth="1"/>
    <col min="28" max="28" width="3.125" style="1" customWidth="1"/>
    <col min="29" max="29" width="7.75" style="1" customWidth="1"/>
    <col min="30" max="30" width="1.25" style="1" customWidth="1"/>
    <col min="31" max="32" width="2.5" style="1" customWidth="1"/>
    <col min="33" max="33" width="8.625" style="1" customWidth="1"/>
    <col min="34" max="34" width="5.625" customWidth="1"/>
    <col min="35" max="35" width="5.875" customWidth="1"/>
  </cols>
  <sheetData>
    <row r="1" spans="3:35" s="1" customFormat="1" ht="33" thickBot="1">
      <c r="C1" s="155" t="s">
        <v>21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</row>
    <row r="2" spans="3:35" s="1" customFormat="1" ht="30" customHeight="1" thickBot="1">
      <c r="C2" s="3"/>
      <c r="D2" s="3"/>
      <c r="E2" s="3"/>
      <c r="F2" s="16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56" t="s">
        <v>25</v>
      </c>
      <c r="AA2" s="157"/>
      <c r="AB2" s="49">
        <v>45322</v>
      </c>
      <c r="AC2" s="50"/>
      <c r="AD2" s="50"/>
      <c r="AE2" s="50"/>
      <c r="AF2" s="50"/>
      <c r="AG2" s="50"/>
      <c r="AH2" s="50"/>
      <c r="AI2" s="51"/>
    </row>
    <row r="3" spans="3:35" s="1" customFormat="1" ht="20.100000000000001" customHeight="1">
      <c r="C3" s="3"/>
      <c r="D3" s="3"/>
      <c r="E3" s="3"/>
      <c r="F3" s="16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0"/>
      <c r="AA3" s="41"/>
      <c r="AB3" s="41"/>
      <c r="AC3" s="42"/>
      <c r="AD3" s="42"/>
      <c r="AE3" s="42"/>
      <c r="AF3" s="42"/>
      <c r="AG3" s="42"/>
      <c r="AH3" s="42"/>
      <c r="AI3" s="42"/>
    </row>
    <row r="4" spans="3:35" s="1" customFormat="1" ht="12.75" customHeight="1">
      <c r="C4" s="4"/>
      <c r="D4" s="4"/>
    </row>
    <row r="5" spans="3:35" s="1" customFormat="1" ht="35.1" customHeight="1" thickBot="1">
      <c r="C5" s="158" t="s">
        <v>2</v>
      </c>
      <c r="D5" s="158"/>
      <c r="E5" s="159" t="s">
        <v>3</v>
      </c>
      <c r="F5" s="159"/>
      <c r="G5" s="159"/>
      <c r="H5" s="159"/>
      <c r="I5" s="159"/>
      <c r="J5" s="159"/>
      <c r="K5" s="159"/>
      <c r="L5" s="15"/>
      <c r="M5" s="160" t="s">
        <v>4</v>
      </c>
      <c r="N5" s="160"/>
      <c r="O5" s="17"/>
      <c r="P5" s="17"/>
      <c r="Q5" s="17"/>
      <c r="R5" s="17"/>
      <c r="S5" s="161"/>
      <c r="T5" s="161"/>
      <c r="U5" s="161"/>
      <c r="V5" s="161"/>
      <c r="W5" s="161"/>
      <c r="X5" s="161"/>
      <c r="Y5" s="161"/>
      <c r="Z5" s="154" t="s">
        <v>63</v>
      </c>
      <c r="AA5" s="154"/>
      <c r="AB5" s="154"/>
      <c r="AC5" s="154"/>
      <c r="AD5" s="154"/>
      <c r="AE5" s="154"/>
      <c r="AF5" s="154"/>
      <c r="AG5" s="154"/>
      <c r="AH5" s="154"/>
      <c r="AI5" s="154"/>
    </row>
    <row r="6" spans="3:35" s="1" customFormat="1" ht="35.1" customHeight="1">
      <c r="C6" s="28" t="s">
        <v>36</v>
      </c>
      <c r="D6" s="6"/>
      <c r="E6" s="11"/>
      <c r="F6" s="11"/>
      <c r="G6" s="11"/>
      <c r="H6" s="11"/>
      <c r="I6" s="11"/>
      <c r="J6" s="11"/>
      <c r="K6" s="11"/>
      <c r="L6" s="11"/>
      <c r="M6" s="7"/>
      <c r="N6" s="5"/>
      <c r="O6" s="5"/>
      <c r="P6" s="5"/>
      <c r="Q6" s="5"/>
      <c r="R6" s="5"/>
      <c r="S6" s="161" t="s">
        <v>5</v>
      </c>
      <c r="T6" s="161"/>
      <c r="U6" s="161"/>
      <c r="V6" s="161"/>
      <c r="W6" s="161"/>
      <c r="X6" s="161"/>
      <c r="Y6" s="161"/>
      <c r="Z6" s="228" t="s">
        <v>60</v>
      </c>
      <c r="AA6" s="229"/>
      <c r="AB6" s="229"/>
      <c r="AC6" s="229"/>
      <c r="AD6" s="229"/>
      <c r="AE6" s="229"/>
      <c r="AF6" s="229"/>
      <c r="AG6" s="229"/>
      <c r="AH6" s="230" t="s">
        <v>61</v>
      </c>
      <c r="AI6" s="231"/>
    </row>
    <row r="7" spans="3:35" s="1" customFormat="1" ht="35.1" customHeight="1">
      <c r="C7" s="4"/>
      <c r="D7" s="4"/>
      <c r="E7" s="4"/>
      <c r="F7" s="12"/>
      <c r="G7" s="13"/>
      <c r="H7" s="13"/>
      <c r="I7" s="12"/>
      <c r="J7" s="13"/>
      <c r="K7" s="13"/>
      <c r="L7" s="2"/>
      <c r="M7" s="2"/>
      <c r="N7" s="2"/>
      <c r="O7" s="2"/>
      <c r="P7" s="2"/>
      <c r="Q7" s="2"/>
      <c r="R7" s="2"/>
      <c r="S7" s="65" t="s">
        <v>6</v>
      </c>
      <c r="T7" s="65"/>
      <c r="U7" s="65"/>
      <c r="V7" s="65"/>
      <c r="W7" s="65"/>
      <c r="X7" s="65"/>
      <c r="Y7" s="117"/>
      <c r="Z7" s="165">
        <v>1234567</v>
      </c>
      <c r="AA7" s="166"/>
      <c r="AB7" s="166"/>
      <c r="AC7" s="166"/>
      <c r="AD7" s="166"/>
      <c r="AE7" s="166"/>
      <c r="AF7" s="166"/>
      <c r="AG7" s="166"/>
      <c r="AH7" s="166"/>
      <c r="AI7" s="170"/>
    </row>
    <row r="8" spans="3:35" s="1" customFormat="1" ht="35.1" customHeight="1">
      <c r="C8" s="171" t="s">
        <v>8</v>
      </c>
      <c r="D8" s="171"/>
      <c r="E8" s="171"/>
      <c r="F8" s="171"/>
      <c r="G8" s="172">
        <f>Z33</f>
        <v>7674100</v>
      </c>
      <c r="H8" s="172"/>
      <c r="I8" s="172"/>
      <c r="J8" s="172"/>
      <c r="K8" s="172"/>
      <c r="L8" s="172"/>
      <c r="M8" s="172"/>
      <c r="N8" s="172"/>
      <c r="O8" s="172"/>
      <c r="P8" s="172"/>
      <c r="Q8" s="23"/>
      <c r="R8" s="5"/>
      <c r="S8" s="65" t="s">
        <v>7</v>
      </c>
      <c r="T8" s="65"/>
      <c r="U8" s="65"/>
      <c r="V8" s="65"/>
      <c r="W8" s="65"/>
      <c r="X8" s="65"/>
      <c r="Y8" s="65"/>
      <c r="Z8" s="173" t="s">
        <v>50</v>
      </c>
      <c r="AA8" s="174"/>
      <c r="AB8" s="174"/>
      <c r="AC8" s="174"/>
      <c r="AD8" s="174"/>
      <c r="AE8" s="174"/>
      <c r="AF8" s="174"/>
      <c r="AG8" s="174"/>
      <c r="AH8" s="174"/>
      <c r="AI8" s="175"/>
    </row>
    <row r="9" spans="3:35" s="1" customFormat="1" ht="24.95" customHeight="1">
      <c r="C9" s="171"/>
      <c r="D9" s="171"/>
      <c r="E9" s="171"/>
      <c r="F9" s="171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23"/>
      <c r="R9" s="2"/>
      <c r="S9" s="176" t="s">
        <v>32</v>
      </c>
      <c r="T9" s="176"/>
      <c r="U9" s="176"/>
      <c r="V9" s="176"/>
      <c r="W9" s="176"/>
      <c r="X9" s="176"/>
      <c r="Y9" s="176"/>
      <c r="Z9" s="127" t="s">
        <v>49</v>
      </c>
      <c r="AA9" s="128"/>
      <c r="AB9" s="128"/>
      <c r="AC9" s="128"/>
      <c r="AD9" s="128"/>
      <c r="AE9" s="128"/>
      <c r="AF9" s="128"/>
      <c r="AG9" s="128"/>
      <c r="AH9" s="128"/>
      <c r="AI9" s="129"/>
    </row>
    <row r="10" spans="3:35" s="1" customFormat="1" ht="45" customHeight="1" thickBot="1">
      <c r="C10" s="130"/>
      <c r="D10" s="130"/>
      <c r="E10" s="130"/>
      <c r="F10" s="12"/>
      <c r="G10" s="13"/>
      <c r="H10" s="13"/>
      <c r="I10" s="12"/>
      <c r="J10" s="13"/>
      <c r="K10" s="13"/>
      <c r="L10" s="2"/>
      <c r="M10" s="2"/>
      <c r="N10" s="2"/>
      <c r="O10" s="2"/>
      <c r="P10" s="2"/>
      <c r="Q10" s="2"/>
      <c r="R10" s="2"/>
      <c r="S10" s="177"/>
      <c r="T10" s="177"/>
      <c r="U10" s="177"/>
      <c r="V10" s="177"/>
      <c r="W10" s="177"/>
      <c r="X10" s="177"/>
      <c r="Y10" s="177"/>
      <c r="Z10" s="131" t="s">
        <v>51</v>
      </c>
      <c r="AA10" s="132"/>
      <c r="AB10" s="132"/>
      <c r="AC10" s="132"/>
      <c r="AD10" s="132"/>
      <c r="AE10" s="132"/>
      <c r="AF10" s="132"/>
      <c r="AG10" s="132"/>
      <c r="AH10" s="132"/>
      <c r="AI10" s="133"/>
    </row>
    <row r="11" spans="3:35" s="1" customFormat="1" ht="24.95" customHeight="1">
      <c r="C11" s="134" t="s">
        <v>0</v>
      </c>
      <c r="D11" s="135"/>
      <c r="E11" s="138" t="s">
        <v>37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40"/>
      <c r="Q11" s="19"/>
      <c r="R11" s="8"/>
      <c r="S11" s="144" t="s">
        <v>33</v>
      </c>
      <c r="T11" s="144"/>
      <c r="U11" s="144"/>
      <c r="V11" s="144"/>
      <c r="W11" s="144"/>
      <c r="X11" s="144"/>
      <c r="Y11" s="144"/>
      <c r="Z11" s="145" t="s">
        <v>34</v>
      </c>
      <c r="AA11" s="146"/>
      <c r="AB11" s="146"/>
      <c r="AC11" s="146"/>
      <c r="AD11" s="146"/>
      <c r="AE11" s="146"/>
      <c r="AF11" s="146"/>
      <c r="AG11" s="146"/>
      <c r="AH11" s="146"/>
      <c r="AI11" s="147"/>
    </row>
    <row r="12" spans="3:35" s="1" customFormat="1" ht="24.95" customHeight="1" thickBot="1">
      <c r="C12" s="136"/>
      <c r="D12" s="137"/>
      <c r="E12" s="141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3"/>
      <c r="Q12" s="19"/>
      <c r="R12" s="8"/>
      <c r="S12" s="148" t="s">
        <v>13</v>
      </c>
      <c r="T12" s="148"/>
      <c r="U12" s="148"/>
      <c r="V12" s="148"/>
      <c r="W12" s="148"/>
      <c r="X12" s="148"/>
      <c r="Y12" s="148"/>
      <c r="Z12" s="149" t="s">
        <v>35</v>
      </c>
      <c r="AA12" s="150"/>
      <c r="AB12" s="150"/>
      <c r="AC12" s="150"/>
      <c r="AD12" s="150"/>
      <c r="AE12" s="150"/>
      <c r="AF12" s="150"/>
      <c r="AG12" s="150"/>
      <c r="AH12" s="150"/>
      <c r="AI12" s="151"/>
    </row>
    <row r="13" spans="3:35" s="1" customFormat="1" ht="24.95" customHeight="1" thickBot="1">
      <c r="C13" s="178" t="s">
        <v>19</v>
      </c>
      <c r="D13" s="179"/>
      <c r="E13" s="180" t="s">
        <v>17</v>
      </c>
      <c r="F13" s="181"/>
      <c r="G13" s="181"/>
      <c r="H13" s="182"/>
      <c r="I13" s="183" t="s">
        <v>12</v>
      </c>
      <c r="J13" s="183"/>
      <c r="K13" s="183"/>
      <c r="L13" s="121" t="s">
        <v>27</v>
      </c>
      <c r="M13" s="121"/>
      <c r="N13" s="121"/>
      <c r="O13" s="121"/>
      <c r="P13" s="122"/>
      <c r="Q13" s="22"/>
      <c r="R13" s="8"/>
      <c r="S13" s="29"/>
      <c r="T13" s="29"/>
      <c r="U13" s="29"/>
      <c r="V13" s="29"/>
      <c r="W13" s="29"/>
      <c r="X13" s="29"/>
      <c r="Y13" s="29"/>
      <c r="Z13" s="123"/>
      <c r="AA13" s="123"/>
      <c r="AB13" s="123"/>
      <c r="AC13" s="123"/>
      <c r="AD13" s="20"/>
      <c r="AE13" s="20"/>
      <c r="AF13" s="20"/>
      <c r="AG13" s="21"/>
      <c r="AH13" s="21"/>
    </row>
    <row r="14" spans="3:35" s="1" customFormat="1" ht="24.75" customHeight="1" thickBot="1"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39" t="s">
        <v>38</v>
      </c>
      <c r="T14" s="30"/>
      <c r="U14" s="30"/>
      <c r="V14" s="30"/>
      <c r="W14" s="30"/>
      <c r="X14" s="30"/>
      <c r="Y14" s="30"/>
      <c r="Z14" s="9"/>
      <c r="AA14" s="14"/>
      <c r="AB14" s="14"/>
      <c r="AC14" s="14"/>
      <c r="AD14" s="14"/>
      <c r="AE14" s="14"/>
      <c r="AF14" s="14"/>
    </row>
    <row r="15" spans="3:35" s="1" customFormat="1" ht="24.95" customHeight="1">
      <c r="E15" s="24"/>
      <c r="F15" s="24"/>
      <c r="S15" s="52" t="s">
        <v>29</v>
      </c>
      <c r="T15" s="53"/>
      <c r="U15" s="53"/>
      <c r="V15" s="53"/>
      <c r="W15" s="53"/>
      <c r="X15" s="53"/>
      <c r="Y15" s="53"/>
      <c r="Z15" s="124" t="s">
        <v>41</v>
      </c>
      <c r="AA15" s="125"/>
      <c r="AB15" s="125"/>
      <c r="AC15" s="125"/>
      <c r="AD15" s="125"/>
      <c r="AE15" s="125"/>
      <c r="AF15" s="125"/>
      <c r="AG15" s="125"/>
      <c r="AH15" s="125"/>
      <c r="AI15" s="126"/>
    </row>
    <row r="16" spans="3:35" s="1" customFormat="1" ht="24.95" customHeight="1">
      <c r="E16" s="24"/>
      <c r="F16" s="24"/>
      <c r="S16" s="52" t="s">
        <v>30</v>
      </c>
      <c r="T16" s="53"/>
      <c r="U16" s="53"/>
      <c r="V16" s="53"/>
      <c r="W16" s="53"/>
      <c r="X16" s="53"/>
      <c r="Y16" s="53"/>
      <c r="Z16" s="116" t="s">
        <v>56</v>
      </c>
      <c r="AA16" s="65"/>
      <c r="AB16" s="65"/>
      <c r="AC16" s="65"/>
      <c r="AD16" s="65"/>
      <c r="AE16" s="65"/>
      <c r="AF16" s="65"/>
      <c r="AG16" s="65"/>
      <c r="AH16" s="65"/>
      <c r="AI16" s="117"/>
    </row>
    <row r="17" spans="3:35" s="1" customFormat="1" ht="24.95" customHeight="1">
      <c r="S17" s="52" t="s">
        <v>31</v>
      </c>
      <c r="T17" s="53"/>
      <c r="U17" s="53"/>
      <c r="V17" s="53"/>
      <c r="W17" s="53"/>
      <c r="X17" s="53"/>
      <c r="Y17" s="53"/>
      <c r="Z17" s="118" t="s">
        <v>57</v>
      </c>
      <c r="AA17" s="61"/>
      <c r="AB17" s="61"/>
      <c r="AC17" s="119" t="s">
        <v>43</v>
      </c>
      <c r="AD17" s="119"/>
      <c r="AE17" s="119"/>
      <c r="AF17" s="119"/>
      <c r="AG17" s="119">
        <v>1234567</v>
      </c>
      <c r="AH17" s="119"/>
      <c r="AI17" s="120"/>
    </row>
    <row r="18" spans="3:35" s="1" customFormat="1" ht="24.95" customHeight="1" thickBot="1">
      <c r="S18" s="52" t="s">
        <v>62</v>
      </c>
      <c r="T18" s="53"/>
      <c r="U18" s="53"/>
      <c r="V18" s="53"/>
      <c r="W18" s="53"/>
      <c r="X18" s="53"/>
      <c r="Y18" s="54"/>
      <c r="Z18" s="105" t="s">
        <v>44</v>
      </c>
      <c r="AA18" s="78"/>
      <c r="AB18" s="78"/>
      <c r="AC18" s="78"/>
      <c r="AD18" s="78"/>
      <c r="AE18" s="78"/>
      <c r="AF18" s="78"/>
      <c r="AG18" s="78"/>
      <c r="AH18" s="78"/>
      <c r="AI18" s="106"/>
    </row>
    <row r="19" spans="3:35" s="1" customFormat="1" ht="30" customHeight="1"/>
    <row r="20" spans="3:35" s="1" customFormat="1" ht="33.75" customHeight="1" thickBot="1">
      <c r="C20" s="107" t="s">
        <v>26</v>
      </c>
      <c r="D20" s="107"/>
      <c r="E20" s="108" t="s">
        <v>11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10"/>
      <c r="X20" s="108" t="s">
        <v>1</v>
      </c>
      <c r="Y20" s="111"/>
      <c r="Z20" s="26" t="s">
        <v>9</v>
      </c>
      <c r="AA20" s="112" t="s">
        <v>67</v>
      </c>
      <c r="AB20" s="113"/>
      <c r="AC20" s="113"/>
      <c r="AD20" s="114"/>
      <c r="AE20" s="112" t="s">
        <v>68</v>
      </c>
      <c r="AF20" s="113"/>
      <c r="AG20" s="113"/>
      <c r="AH20" s="115"/>
      <c r="AI20" s="25"/>
    </row>
    <row r="21" spans="3:35" s="1" customFormat="1" ht="33.75" customHeight="1">
      <c r="C21" s="96">
        <v>45205</v>
      </c>
      <c r="D21" s="97"/>
      <c r="E21" s="98" t="s">
        <v>52</v>
      </c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100"/>
      <c r="X21" s="101">
        <v>1</v>
      </c>
      <c r="Y21" s="102"/>
      <c r="Z21" s="35" t="s">
        <v>46</v>
      </c>
      <c r="AA21" s="103">
        <v>6500000</v>
      </c>
      <c r="AB21" s="103"/>
      <c r="AC21" s="103"/>
      <c r="AD21" s="104"/>
      <c r="AE21" s="72">
        <f t="shared" ref="AE21:AE30" si="0">X21*AA21</f>
        <v>6500000</v>
      </c>
      <c r="AF21" s="73"/>
      <c r="AG21" s="73"/>
      <c r="AH21" s="74"/>
      <c r="AI21" s="43"/>
    </row>
    <row r="22" spans="3:35" s="1" customFormat="1" ht="33.75" customHeight="1">
      <c r="C22" s="88">
        <v>45206</v>
      </c>
      <c r="D22" s="89"/>
      <c r="E22" s="90" t="s">
        <v>53</v>
      </c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2"/>
      <c r="X22" s="67">
        <v>1</v>
      </c>
      <c r="Y22" s="93"/>
      <c r="Z22" s="36" t="s">
        <v>46</v>
      </c>
      <c r="AA22" s="94">
        <v>500000</v>
      </c>
      <c r="AB22" s="94"/>
      <c r="AC22" s="94"/>
      <c r="AD22" s="95"/>
      <c r="AE22" s="72">
        <f t="shared" si="0"/>
        <v>500000</v>
      </c>
      <c r="AF22" s="73"/>
      <c r="AG22" s="73"/>
      <c r="AH22" s="74"/>
      <c r="AI22" s="44"/>
    </row>
    <row r="23" spans="3:35" s="1" customFormat="1" ht="33.75" customHeight="1">
      <c r="C23" s="88">
        <v>45209</v>
      </c>
      <c r="D23" s="89"/>
      <c r="E23" s="90" t="s">
        <v>54</v>
      </c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2"/>
      <c r="X23" s="67">
        <v>1</v>
      </c>
      <c r="Y23" s="93"/>
      <c r="Z23" s="36" t="s">
        <v>46</v>
      </c>
      <c r="AA23" s="94">
        <v>432500</v>
      </c>
      <c r="AB23" s="94"/>
      <c r="AC23" s="94"/>
      <c r="AD23" s="95"/>
      <c r="AE23" s="72">
        <f t="shared" si="0"/>
        <v>432500</v>
      </c>
      <c r="AF23" s="73"/>
      <c r="AG23" s="73"/>
      <c r="AH23" s="74"/>
      <c r="AI23" s="44"/>
    </row>
    <row r="24" spans="3:35" s="1" customFormat="1" ht="33.75" customHeight="1">
      <c r="C24" s="88">
        <v>45209</v>
      </c>
      <c r="D24" s="89"/>
      <c r="E24" s="90" t="s">
        <v>45</v>
      </c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2"/>
      <c r="X24" s="67">
        <v>4</v>
      </c>
      <c r="Y24" s="93"/>
      <c r="Z24" s="36" t="s">
        <v>47</v>
      </c>
      <c r="AA24" s="94">
        <v>55000</v>
      </c>
      <c r="AB24" s="94"/>
      <c r="AC24" s="94"/>
      <c r="AD24" s="95"/>
      <c r="AE24" s="72">
        <f t="shared" si="0"/>
        <v>220000</v>
      </c>
      <c r="AF24" s="73"/>
      <c r="AG24" s="73"/>
      <c r="AH24" s="74"/>
      <c r="AI24" s="44"/>
    </row>
    <row r="25" spans="3:35" s="1" customFormat="1" ht="33.75" customHeight="1">
      <c r="C25" s="88">
        <v>45215</v>
      </c>
      <c r="D25" s="89"/>
      <c r="E25" s="90" t="s">
        <v>55</v>
      </c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2"/>
      <c r="X25" s="67">
        <v>1</v>
      </c>
      <c r="Y25" s="93"/>
      <c r="Z25" s="36" t="s">
        <v>46</v>
      </c>
      <c r="AA25" s="94">
        <v>21600</v>
      </c>
      <c r="AB25" s="94"/>
      <c r="AC25" s="94"/>
      <c r="AD25" s="95"/>
      <c r="AE25" s="72">
        <f t="shared" si="0"/>
        <v>21600</v>
      </c>
      <c r="AF25" s="73"/>
      <c r="AG25" s="73"/>
      <c r="AH25" s="74"/>
      <c r="AI25" s="44" t="s">
        <v>48</v>
      </c>
    </row>
    <row r="26" spans="3:35" s="1" customFormat="1" ht="33.75" customHeight="1">
      <c r="C26" s="88"/>
      <c r="D26" s="89"/>
      <c r="E26" s="64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  <c r="X26" s="67"/>
      <c r="Y26" s="93"/>
      <c r="Z26" s="36"/>
      <c r="AA26" s="94"/>
      <c r="AB26" s="94"/>
      <c r="AC26" s="94"/>
      <c r="AD26" s="95"/>
      <c r="AE26" s="72">
        <f t="shared" si="0"/>
        <v>0</v>
      </c>
      <c r="AF26" s="73"/>
      <c r="AG26" s="73"/>
      <c r="AH26" s="74"/>
      <c r="AI26" s="44"/>
    </row>
    <row r="27" spans="3:35" s="1" customFormat="1" ht="33.75" customHeight="1">
      <c r="C27" s="62"/>
      <c r="D27" s="63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6"/>
      <c r="X27" s="67"/>
      <c r="Y27" s="68"/>
      <c r="Z27" s="37"/>
      <c r="AA27" s="69"/>
      <c r="AB27" s="70"/>
      <c r="AC27" s="70"/>
      <c r="AD27" s="71"/>
      <c r="AE27" s="72">
        <f t="shared" si="0"/>
        <v>0</v>
      </c>
      <c r="AF27" s="73"/>
      <c r="AG27" s="73"/>
      <c r="AH27" s="74"/>
      <c r="AI27" s="44"/>
    </row>
    <row r="28" spans="3:35" s="1" customFormat="1" ht="33.75" customHeight="1">
      <c r="C28" s="62"/>
      <c r="D28" s="63"/>
      <c r="E28" s="64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6"/>
      <c r="X28" s="67"/>
      <c r="Y28" s="68"/>
      <c r="Z28" s="37"/>
      <c r="AA28" s="69"/>
      <c r="AB28" s="70"/>
      <c r="AC28" s="70"/>
      <c r="AD28" s="71"/>
      <c r="AE28" s="72">
        <f t="shared" si="0"/>
        <v>0</v>
      </c>
      <c r="AF28" s="73"/>
      <c r="AG28" s="73"/>
      <c r="AH28" s="74"/>
      <c r="AI28" s="44"/>
    </row>
    <row r="29" spans="3:35" s="1" customFormat="1" ht="33.75" customHeight="1">
      <c r="C29" s="62"/>
      <c r="D29" s="63"/>
      <c r="E29" s="64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6"/>
      <c r="X29" s="67"/>
      <c r="Y29" s="68"/>
      <c r="Z29" s="37"/>
      <c r="AA29" s="69"/>
      <c r="AB29" s="70"/>
      <c r="AC29" s="70"/>
      <c r="AD29" s="71"/>
      <c r="AE29" s="72">
        <f t="shared" si="0"/>
        <v>0</v>
      </c>
      <c r="AF29" s="73"/>
      <c r="AG29" s="73"/>
      <c r="AH29" s="74"/>
      <c r="AI29" s="44"/>
    </row>
    <row r="30" spans="3:35" s="1" customFormat="1" ht="33.75" customHeight="1" thickBot="1">
      <c r="C30" s="75"/>
      <c r="D30" s="76"/>
      <c r="E30" s="77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9"/>
      <c r="X30" s="80"/>
      <c r="Y30" s="81"/>
      <c r="Z30" s="45"/>
      <c r="AA30" s="82"/>
      <c r="AB30" s="83"/>
      <c r="AC30" s="83"/>
      <c r="AD30" s="84"/>
      <c r="AE30" s="85">
        <f t="shared" si="0"/>
        <v>0</v>
      </c>
      <c r="AF30" s="86"/>
      <c r="AG30" s="86"/>
      <c r="AH30" s="87"/>
      <c r="AI30" s="46"/>
    </row>
    <row r="31" spans="3:35" s="1" customFormat="1" ht="33.75" customHeight="1">
      <c r="C31" s="56" t="s">
        <v>59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8"/>
      <c r="X31" s="56"/>
      <c r="Y31" s="58"/>
      <c r="Z31" s="59">
        <f>SUMIF(AI21:AI30,"&lt;&gt;※",AE21:AH30)</f>
        <v>7652500</v>
      </c>
      <c r="AA31" s="59"/>
      <c r="AB31" s="59"/>
      <c r="AC31" s="59"/>
      <c r="AD31" s="59"/>
      <c r="AE31" s="60"/>
      <c r="AF31" s="60"/>
      <c r="AG31" s="60"/>
      <c r="AH31" s="60"/>
      <c r="AI31" s="59"/>
    </row>
    <row r="32" spans="3:35" s="1" customFormat="1" ht="33.75" customHeight="1">
      <c r="C32" s="52" t="s">
        <v>15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61"/>
      <c r="Y32" s="61"/>
      <c r="Z32" s="55">
        <f>SUMIF(AI21:AI30,"※",AE21:AH30)</f>
        <v>21600</v>
      </c>
      <c r="AA32" s="55"/>
      <c r="AB32" s="55"/>
      <c r="AC32" s="55"/>
      <c r="AD32" s="55"/>
      <c r="AE32" s="55"/>
      <c r="AF32" s="55"/>
      <c r="AG32" s="55"/>
      <c r="AH32" s="55"/>
      <c r="AI32" s="55"/>
    </row>
    <row r="33" spans="3:35" s="1" customFormat="1" ht="33.75" customHeight="1">
      <c r="C33" s="52" t="s">
        <v>10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52"/>
      <c r="Y33" s="54"/>
      <c r="Z33" s="55">
        <f>SUM(Z31:AH32)</f>
        <v>7674100</v>
      </c>
      <c r="AA33" s="55"/>
      <c r="AB33" s="55"/>
      <c r="AC33" s="55"/>
      <c r="AD33" s="55"/>
      <c r="AE33" s="55"/>
      <c r="AF33" s="55"/>
      <c r="AG33" s="55"/>
      <c r="AH33" s="55"/>
      <c r="AI33" s="55"/>
    </row>
    <row r="34" spans="3:35" s="1" customFormat="1" ht="21.75" customHeight="1">
      <c r="C34" s="48" t="s">
        <v>23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</row>
  </sheetData>
  <mergeCells count="107">
    <mergeCell ref="C1:AI1"/>
    <mergeCell ref="Z2:AA2"/>
    <mergeCell ref="AB2:AI2"/>
    <mergeCell ref="C5:D5"/>
    <mergeCell ref="E5:K5"/>
    <mergeCell ref="M5:N5"/>
    <mergeCell ref="S5:Y5"/>
    <mergeCell ref="S6:Y6"/>
    <mergeCell ref="Z6:AG6"/>
    <mergeCell ref="AH6:AI6"/>
    <mergeCell ref="Z5:AI5"/>
    <mergeCell ref="S7:Y7"/>
    <mergeCell ref="Z7:AI7"/>
    <mergeCell ref="C8:F9"/>
    <mergeCell ref="G8:P9"/>
    <mergeCell ref="S8:Y8"/>
    <mergeCell ref="Z8:AI8"/>
    <mergeCell ref="S9:Y10"/>
    <mergeCell ref="C13:D13"/>
    <mergeCell ref="E13:H13"/>
    <mergeCell ref="I13:K13"/>
    <mergeCell ref="L13:P13"/>
    <mergeCell ref="Z13:AC13"/>
    <mergeCell ref="S15:Y15"/>
    <mergeCell ref="Z15:AI15"/>
    <mergeCell ref="Z9:AI9"/>
    <mergeCell ref="C10:E10"/>
    <mergeCell ref="Z10:AI10"/>
    <mergeCell ref="C11:D12"/>
    <mergeCell ref="E11:P12"/>
    <mergeCell ref="S11:Y11"/>
    <mergeCell ref="Z11:AI11"/>
    <mergeCell ref="S12:Y12"/>
    <mergeCell ref="Z12:AI12"/>
    <mergeCell ref="S18:Y18"/>
    <mergeCell ref="Z18:AI18"/>
    <mergeCell ref="C20:D20"/>
    <mergeCell ref="E20:W20"/>
    <mergeCell ref="X20:Y20"/>
    <mergeCell ref="AA20:AD20"/>
    <mergeCell ref="AE20:AH20"/>
    <mergeCell ref="S16:Y16"/>
    <mergeCell ref="Z16:AI16"/>
    <mergeCell ref="S17:Y17"/>
    <mergeCell ref="Z17:AB17"/>
    <mergeCell ref="AC17:AF17"/>
    <mergeCell ref="AG17:AI17"/>
    <mergeCell ref="C21:D21"/>
    <mergeCell ref="E21:W21"/>
    <mergeCell ref="X21:Y21"/>
    <mergeCell ref="AA21:AD21"/>
    <mergeCell ref="AE21:AH21"/>
    <mergeCell ref="C22:D22"/>
    <mergeCell ref="E22:W22"/>
    <mergeCell ref="X22:Y22"/>
    <mergeCell ref="AA22:AD22"/>
    <mergeCell ref="AE22:AH22"/>
    <mergeCell ref="C23:D23"/>
    <mergeCell ref="E23:W23"/>
    <mergeCell ref="X23:Y23"/>
    <mergeCell ref="AA23:AD23"/>
    <mergeCell ref="AE23:AH23"/>
    <mergeCell ref="C24:D24"/>
    <mergeCell ref="E24:W24"/>
    <mergeCell ref="X24:Y24"/>
    <mergeCell ref="AA24:AD24"/>
    <mergeCell ref="AE24:AH24"/>
    <mergeCell ref="C25:D25"/>
    <mergeCell ref="E25:W25"/>
    <mergeCell ref="X25:Y25"/>
    <mergeCell ref="AA25:AD25"/>
    <mergeCell ref="AE25:AH25"/>
    <mergeCell ref="C26:D26"/>
    <mergeCell ref="E26:W26"/>
    <mergeCell ref="X26:Y26"/>
    <mergeCell ref="AA26:AD26"/>
    <mergeCell ref="AE26:AH26"/>
    <mergeCell ref="C27:D27"/>
    <mergeCell ref="E27:W27"/>
    <mergeCell ref="X27:Y27"/>
    <mergeCell ref="AA27:AD27"/>
    <mergeCell ref="AE27:AH27"/>
    <mergeCell ref="C28:D28"/>
    <mergeCell ref="E28:W28"/>
    <mergeCell ref="X28:Y28"/>
    <mergeCell ref="AA28:AD28"/>
    <mergeCell ref="AE28:AH28"/>
    <mergeCell ref="C29:D29"/>
    <mergeCell ref="E29:W29"/>
    <mergeCell ref="X29:Y29"/>
    <mergeCell ref="AA29:AD29"/>
    <mergeCell ref="AE29:AH29"/>
    <mergeCell ref="C30:D30"/>
    <mergeCell ref="E30:W30"/>
    <mergeCell ref="X30:Y30"/>
    <mergeCell ref="AA30:AD30"/>
    <mergeCell ref="AE30:AH30"/>
    <mergeCell ref="C34:AI34"/>
    <mergeCell ref="C33:W33"/>
    <mergeCell ref="X33:Y33"/>
    <mergeCell ref="Z33:AI33"/>
    <mergeCell ref="C31:W31"/>
    <mergeCell ref="X31:Y31"/>
    <mergeCell ref="Z31:AI31"/>
    <mergeCell ref="C32:W32"/>
    <mergeCell ref="X32:Y32"/>
    <mergeCell ref="Z32:AI32"/>
  </mergeCells>
  <phoneticPr fontId="1"/>
  <printOptions horizontalCentered="1" verticalCentered="1"/>
  <pageMargins left="0.19685039370078741" right="0.15748031496062992" top="0.74803149606299213" bottom="0.74803149606299213" header="0.31496062992125984" footer="0.31496062992125984"/>
  <pageSetup paperSize="9" scale="7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69E5-3681-490B-A1C7-9D2DDEB26D91}">
  <sheetPr>
    <tabColor theme="4"/>
  </sheetPr>
  <dimension ref="C1:AI34"/>
  <sheetViews>
    <sheetView showZeros="0" view="pageBreakPreview" zoomScale="85" zoomScaleNormal="75" zoomScaleSheetLayoutView="85" workbookViewId="0">
      <selection activeCell="AO8" sqref="AO8"/>
    </sheetView>
  </sheetViews>
  <sheetFormatPr defaultRowHeight="13.5"/>
  <cols>
    <col min="1" max="2" width="2.5" customWidth="1"/>
    <col min="3" max="3" width="4" style="1" customWidth="1"/>
    <col min="4" max="4" width="9.75" style="1" customWidth="1"/>
    <col min="5" max="10" width="3.5" style="1" customWidth="1"/>
    <col min="11" max="12" width="4.125" style="1" customWidth="1"/>
    <col min="13" max="17" width="4" style="1" customWidth="1"/>
    <col min="18" max="18" width="2.75" style="1" customWidth="1"/>
    <col min="19" max="20" width="1.625" style="1" customWidth="1"/>
    <col min="21" max="22" width="1.5" style="1" customWidth="1"/>
    <col min="23" max="23" width="1.625" style="1" customWidth="1"/>
    <col min="24" max="24" width="7.5" style="1" customWidth="1"/>
    <col min="25" max="25" width="3.625" style="1" customWidth="1"/>
    <col min="26" max="26" width="9.25" style="1" customWidth="1"/>
    <col min="27" max="27" width="4.5" style="1" customWidth="1"/>
    <col min="28" max="28" width="3.125" style="1" customWidth="1"/>
    <col min="29" max="29" width="7.75" style="1" customWidth="1"/>
    <col min="30" max="30" width="1.25" style="1" customWidth="1"/>
    <col min="31" max="32" width="2.5" style="1" customWidth="1"/>
    <col min="33" max="33" width="8.625" style="1" customWidth="1"/>
    <col min="34" max="34" width="5.625" customWidth="1"/>
    <col min="35" max="35" width="5.875" customWidth="1"/>
  </cols>
  <sheetData>
    <row r="1" spans="3:35" s="1" customFormat="1" ht="32.25">
      <c r="C1" s="155" t="s">
        <v>21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</row>
    <row r="2" spans="3:35" s="1" customFormat="1" ht="30" customHeight="1">
      <c r="C2" s="3"/>
      <c r="D2" s="3"/>
      <c r="E2" s="3"/>
      <c r="F2" s="16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56" t="s">
        <v>25</v>
      </c>
      <c r="AA2" s="157"/>
      <c r="AB2" s="34"/>
      <c r="AC2" s="205"/>
      <c r="AD2" s="205"/>
      <c r="AE2" s="205"/>
      <c r="AF2" s="205"/>
      <c r="AG2" s="205"/>
      <c r="AH2" s="205"/>
      <c r="AI2" s="205"/>
    </row>
    <row r="3" spans="3:35" s="1" customFormat="1" ht="20.100000000000001" customHeight="1">
      <c r="C3" s="3"/>
      <c r="D3" s="3"/>
      <c r="E3" s="3"/>
      <c r="F3" s="16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0"/>
      <c r="AA3" s="41"/>
      <c r="AB3" s="41"/>
      <c r="AC3" s="42"/>
      <c r="AD3" s="42"/>
      <c r="AE3" s="42"/>
      <c r="AF3" s="42"/>
      <c r="AG3" s="42"/>
      <c r="AH3" s="42"/>
      <c r="AI3" s="42"/>
    </row>
    <row r="4" spans="3:35" s="1" customFormat="1" ht="12.75" customHeight="1">
      <c r="C4" s="4"/>
      <c r="D4" s="4"/>
    </row>
    <row r="5" spans="3:35" s="1" customFormat="1" ht="35.1" customHeight="1">
      <c r="C5" s="158" t="s">
        <v>2</v>
      </c>
      <c r="D5" s="158"/>
      <c r="E5" s="159" t="s">
        <v>3</v>
      </c>
      <c r="F5" s="159"/>
      <c r="G5" s="159"/>
      <c r="H5" s="159"/>
      <c r="I5" s="159"/>
      <c r="J5" s="159"/>
      <c r="K5" s="159"/>
      <c r="L5" s="15"/>
      <c r="M5" s="160" t="s">
        <v>4</v>
      </c>
      <c r="N5" s="160"/>
      <c r="O5" s="17"/>
      <c r="P5" s="17"/>
      <c r="Q5" s="17"/>
      <c r="R5" s="17"/>
      <c r="S5" s="161"/>
      <c r="T5" s="161"/>
      <c r="U5" s="161"/>
      <c r="V5" s="161"/>
      <c r="W5" s="161"/>
      <c r="X5" s="161"/>
      <c r="Y5" s="161"/>
      <c r="Z5" s="208" t="s">
        <v>63</v>
      </c>
      <c r="AA5" s="208"/>
      <c r="AB5" s="208"/>
      <c r="AC5" s="208"/>
      <c r="AD5" s="208"/>
      <c r="AE5" s="208"/>
      <c r="AF5" s="208"/>
      <c r="AG5" s="208"/>
      <c r="AH5" s="208"/>
      <c r="AI5" s="208"/>
    </row>
    <row r="6" spans="3:35" s="1" customFormat="1" ht="35.1" customHeight="1">
      <c r="C6" s="28" t="s">
        <v>36</v>
      </c>
      <c r="D6" s="6"/>
      <c r="E6" s="11"/>
      <c r="F6" s="11"/>
      <c r="G6" s="11"/>
      <c r="H6" s="11"/>
      <c r="I6" s="11"/>
      <c r="J6" s="11"/>
      <c r="K6" s="11"/>
      <c r="L6" s="11"/>
      <c r="M6" s="7"/>
      <c r="N6" s="5"/>
      <c r="O6" s="5"/>
      <c r="P6" s="5"/>
      <c r="Q6" s="5"/>
      <c r="R6" s="5"/>
      <c r="S6" s="161" t="s">
        <v>5</v>
      </c>
      <c r="T6" s="161"/>
      <c r="U6" s="161"/>
      <c r="V6" s="161"/>
      <c r="W6" s="161"/>
      <c r="X6" s="161"/>
      <c r="Y6" s="161"/>
      <c r="Z6" s="206"/>
      <c r="AA6" s="207"/>
      <c r="AB6" s="207"/>
      <c r="AC6" s="207"/>
      <c r="AD6" s="207"/>
      <c r="AE6" s="207"/>
      <c r="AF6" s="207"/>
      <c r="AG6" s="207"/>
      <c r="AH6" s="207"/>
      <c r="AI6" s="32" t="s">
        <v>39</v>
      </c>
    </row>
    <row r="7" spans="3:35" s="1" customFormat="1" ht="35.1" customHeight="1">
      <c r="C7" s="4"/>
      <c r="D7" s="4"/>
      <c r="E7" s="4"/>
      <c r="F7" s="12"/>
      <c r="G7" s="13"/>
      <c r="H7" s="13"/>
      <c r="I7" s="12"/>
      <c r="J7" s="13"/>
      <c r="K7" s="13"/>
      <c r="L7" s="2"/>
      <c r="M7" s="2"/>
      <c r="N7" s="2"/>
      <c r="O7" s="2"/>
      <c r="P7" s="2"/>
      <c r="Q7" s="2"/>
      <c r="R7" s="2"/>
      <c r="S7" s="65" t="s">
        <v>6</v>
      </c>
      <c r="T7" s="65"/>
      <c r="U7" s="65"/>
      <c r="V7" s="65"/>
      <c r="W7" s="65"/>
      <c r="X7" s="65"/>
      <c r="Y7" s="164"/>
      <c r="Z7" s="166"/>
      <c r="AA7" s="166"/>
      <c r="AB7" s="166"/>
      <c r="AC7" s="166"/>
      <c r="AD7" s="166"/>
      <c r="AE7" s="166"/>
      <c r="AF7" s="166"/>
      <c r="AG7" s="166"/>
      <c r="AH7" s="167"/>
      <c r="AI7" s="167"/>
    </row>
    <row r="8" spans="3:35" s="1" customFormat="1" ht="35.1" customHeight="1">
      <c r="C8" s="171" t="s">
        <v>8</v>
      </c>
      <c r="D8" s="171"/>
      <c r="E8" s="171"/>
      <c r="F8" s="171"/>
      <c r="G8" s="204">
        <f>Z33</f>
        <v>0</v>
      </c>
      <c r="H8" s="204"/>
      <c r="I8" s="204"/>
      <c r="J8" s="204"/>
      <c r="K8" s="204"/>
      <c r="L8" s="204"/>
      <c r="M8" s="204"/>
      <c r="N8" s="204"/>
      <c r="O8" s="204"/>
      <c r="P8" s="204"/>
      <c r="Q8" s="23"/>
      <c r="R8" s="5"/>
      <c r="S8" s="65" t="s">
        <v>7</v>
      </c>
      <c r="T8" s="65"/>
      <c r="U8" s="65"/>
      <c r="V8" s="65"/>
      <c r="W8" s="65"/>
      <c r="X8" s="65"/>
      <c r="Y8" s="65"/>
      <c r="Z8" s="174"/>
      <c r="AA8" s="174"/>
      <c r="AB8" s="174"/>
      <c r="AC8" s="174"/>
      <c r="AD8" s="174"/>
      <c r="AE8" s="174"/>
      <c r="AF8" s="174"/>
      <c r="AG8" s="174"/>
      <c r="AH8" s="174"/>
      <c r="AI8" s="174"/>
    </row>
    <row r="9" spans="3:35" s="1" customFormat="1" ht="24.95" customHeight="1">
      <c r="C9" s="171"/>
      <c r="D9" s="171"/>
      <c r="E9" s="171"/>
      <c r="F9" s="171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3"/>
      <c r="R9" s="2"/>
      <c r="S9" s="176" t="s">
        <v>32</v>
      </c>
      <c r="T9" s="176"/>
      <c r="U9" s="176"/>
      <c r="V9" s="176"/>
      <c r="W9" s="176"/>
      <c r="X9" s="176"/>
      <c r="Y9" s="176"/>
      <c r="Z9" s="128" t="s">
        <v>28</v>
      </c>
      <c r="AA9" s="128"/>
      <c r="AB9" s="128"/>
      <c r="AC9" s="128"/>
      <c r="AD9" s="128"/>
      <c r="AE9" s="128"/>
      <c r="AF9" s="128"/>
      <c r="AG9" s="128"/>
      <c r="AH9" s="128"/>
      <c r="AI9" s="128"/>
    </row>
    <row r="10" spans="3:35" s="1" customFormat="1" ht="45" customHeight="1">
      <c r="C10" s="130"/>
      <c r="D10" s="130"/>
      <c r="E10" s="130"/>
      <c r="F10" s="12"/>
      <c r="G10" s="13"/>
      <c r="H10" s="13"/>
      <c r="I10" s="12"/>
      <c r="J10" s="13"/>
      <c r="K10" s="13"/>
      <c r="L10" s="2"/>
      <c r="M10" s="2"/>
      <c r="N10" s="2"/>
      <c r="O10" s="2"/>
      <c r="P10" s="2"/>
      <c r="Q10" s="2"/>
      <c r="R10" s="2"/>
      <c r="S10" s="177"/>
      <c r="T10" s="177"/>
      <c r="U10" s="177"/>
      <c r="V10" s="177"/>
      <c r="W10" s="177"/>
      <c r="X10" s="177"/>
      <c r="Y10" s="177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</row>
    <row r="11" spans="3:35" s="1" customFormat="1" ht="24.95" customHeight="1">
      <c r="C11" s="134" t="s">
        <v>0</v>
      </c>
      <c r="D11" s="197"/>
      <c r="E11" s="199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1"/>
      <c r="Q11" s="19"/>
      <c r="R11" s="8"/>
      <c r="S11" s="144" t="s">
        <v>33</v>
      </c>
      <c r="T11" s="144"/>
      <c r="U11" s="144"/>
      <c r="V11" s="144"/>
      <c r="W11" s="144"/>
      <c r="X11" s="144"/>
      <c r="Y11" s="144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</row>
    <row r="12" spans="3:35" s="1" customFormat="1" ht="24.95" customHeight="1">
      <c r="C12" s="136"/>
      <c r="D12" s="198"/>
      <c r="E12" s="20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203"/>
      <c r="Q12" s="19"/>
      <c r="R12" s="8"/>
      <c r="S12" s="148" t="s">
        <v>13</v>
      </c>
      <c r="T12" s="148"/>
      <c r="U12" s="148"/>
      <c r="V12" s="148"/>
      <c r="W12" s="148"/>
      <c r="X12" s="148"/>
      <c r="Y12" s="148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</row>
    <row r="13" spans="3:35" s="1" customFormat="1" ht="24.95" customHeight="1">
      <c r="C13" s="178" t="s">
        <v>19</v>
      </c>
      <c r="D13" s="191"/>
      <c r="E13" s="192"/>
      <c r="F13" s="193"/>
      <c r="G13" s="193"/>
      <c r="H13" s="194"/>
      <c r="I13" s="196" t="s">
        <v>12</v>
      </c>
      <c r="J13" s="196"/>
      <c r="K13" s="196"/>
      <c r="L13" s="195"/>
      <c r="M13" s="195"/>
      <c r="N13" s="195"/>
      <c r="O13" s="195"/>
      <c r="P13" s="195"/>
      <c r="Q13" s="22"/>
      <c r="R13" s="8"/>
      <c r="S13" s="29"/>
      <c r="T13" s="29"/>
      <c r="U13" s="29"/>
      <c r="V13" s="29"/>
      <c r="W13" s="29"/>
      <c r="X13" s="29"/>
      <c r="Y13" s="29"/>
      <c r="Z13" s="123"/>
      <c r="AA13" s="123"/>
      <c r="AB13" s="123"/>
      <c r="AC13" s="123"/>
      <c r="AD13" s="20"/>
      <c r="AE13" s="20"/>
      <c r="AF13" s="20"/>
      <c r="AG13" s="21"/>
      <c r="AH13" s="21"/>
    </row>
    <row r="14" spans="3:35" s="1" customFormat="1" ht="24.75" customHeight="1"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39" t="s">
        <v>38</v>
      </c>
      <c r="T14" s="30"/>
      <c r="U14" s="30"/>
      <c r="V14" s="30"/>
      <c r="W14" s="30"/>
      <c r="X14" s="30"/>
      <c r="Y14" s="30"/>
      <c r="Z14" s="9"/>
      <c r="AA14" s="14"/>
      <c r="AB14" s="14"/>
      <c r="AC14" s="14"/>
      <c r="AD14" s="14"/>
      <c r="AE14" s="14"/>
      <c r="AF14" s="14"/>
    </row>
    <row r="15" spans="3:35" s="1" customFormat="1" ht="24.95" customHeight="1">
      <c r="E15" s="24"/>
      <c r="F15" s="24"/>
      <c r="S15" s="52" t="s">
        <v>29</v>
      </c>
      <c r="T15" s="53"/>
      <c r="U15" s="53"/>
      <c r="V15" s="53"/>
      <c r="W15" s="53"/>
      <c r="X15" s="53"/>
      <c r="Y15" s="54"/>
      <c r="Z15" s="64"/>
      <c r="AA15" s="65"/>
      <c r="AB15" s="65"/>
      <c r="AC15" s="65"/>
      <c r="AD15" s="65"/>
      <c r="AE15" s="65"/>
      <c r="AF15" s="65"/>
      <c r="AG15" s="65"/>
      <c r="AH15" s="65"/>
      <c r="AI15" s="66"/>
    </row>
    <row r="16" spans="3:35" s="1" customFormat="1" ht="24.95" customHeight="1">
      <c r="E16" s="24"/>
      <c r="F16" s="24"/>
      <c r="S16" s="52" t="s">
        <v>30</v>
      </c>
      <c r="T16" s="53"/>
      <c r="U16" s="53"/>
      <c r="V16" s="53"/>
      <c r="W16" s="53"/>
      <c r="X16" s="53"/>
      <c r="Y16" s="54"/>
      <c r="Z16" s="64"/>
      <c r="AA16" s="65"/>
      <c r="AB16" s="65"/>
      <c r="AC16" s="65"/>
      <c r="AD16" s="65"/>
      <c r="AE16" s="65"/>
      <c r="AF16" s="65"/>
      <c r="AG16" s="65"/>
      <c r="AH16" s="65"/>
      <c r="AI16" s="66"/>
    </row>
    <row r="17" spans="3:35" s="1" customFormat="1" ht="24.95" customHeight="1">
      <c r="S17" s="52" t="s">
        <v>31</v>
      </c>
      <c r="T17" s="53"/>
      <c r="U17" s="53"/>
      <c r="V17" s="53"/>
      <c r="W17" s="53"/>
      <c r="X17" s="53"/>
      <c r="Y17" s="54"/>
      <c r="Z17" s="61"/>
      <c r="AA17" s="61"/>
      <c r="AB17" s="61"/>
      <c r="AC17" s="119" t="s">
        <v>43</v>
      </c>
      <c r="AD17" s="119"/>
      <c r="AE17" s="119"/>
      <c r="AF17" s="119"/>
      <c r="AG17" s="119"/>
      <c r="AH17" s="119"/>
      <c r="AI17" s="119"/>
    </row>
    <row r="18" spans="3:35" s="1" customFormat="1" ht="24.95" customHeight="1">
      <c r="S18" s="52" t="s">
        <v>62</v>
      </c>
      <c r="T18" s="53"/>
      <c r="U18" s="53"/>
      <c r="V18" s="53"/>
      <c r="W18" s="53"/>
      <c r="X18" s="53"/>
      <c r="Y18" s="54"/>
      <c r="Z18" s="64"/>
      <c r="AA18" s="65"/>
      <c r="AB18" s="65"/>
      <c r="AC18" s="65"/>
      <c r="AD18" s="65"/>
      <c r="AE18" s="65"/>
      <c r="AF18" s="65"/>
      <c r="AG18" s="65"/>
      <c r="AH18" s="65"/>
      <c r="AI18" s="66"/>
    </row>
    <row r="19" spans="3:35" s="1" customFormat="1" ht="30" customHeight="1"/>
    <row r="20" spans="3:35" s="1" customFormat="1" ht="33.75" customHeight="1">
      <c r="C20" s="216" t="s">
        <v>26</v>
      </c>
      <c r="D20" s="216"/>
      <c r="E20" s="217" t="s">
        <v>11</v>
      </c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9"/>
      <c r="X20" s="217" t="s">
        <v>1</v>
      </c>
      <c r="Y20" s="226"/>
      <c r="Z20" s="27" t="s">
        <v>9</v>
      </c>
      <c r="AA20" s="209" t="s">
        <v>67</v>
      </c>
      <c r="AB20" s="210"/>
      <c r="AC20" s="210"/>
      <c r="AD20" s="211"/>
      <c r="AE20" s="209" t="s">
        <v>68</v>
      </c>
      <c r="AF20" s="210"/>
      <c r="AG20" s="210"/>
      <c r="AH20" s="211"/>
      <c r="AI20" s="18"/>
    </row>
    <row r="21" spans="3:35" s="1" customFormat="1" ht="33.75" customHeight="1">
      <c r="C21" s="89"/>
      <c r="D21" s="89"/>
      <c r="E21" s="90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2"/>
      <c r="X21" s="67"/>
      <c r="Y21" s="93"/>
      <c r="Z21" s="36"/>
      <c r="AA21" s="94"/>
      <c r="AB21" s="94"/>
      <c r="AC21" s="94"/>
      <c r="AD21" s="94"/>
      <c r="AE21" s="69">
        <f t="shared" ref="AE21:AE30" si="0">X21*AA21</f>
        <v>0</v>
      </c>
      <c r="AF21" s="70"/>
      <c r="AG21" s="70"/>
      <c r="AH21" s="212"/>
      <c r="AI21" s="10"/>
    </row>
    <row r="22" spans="3:35" s="1" customFormat="1" ht="33.75" customHeight="1">
      <c r="C22" s="89"/>
      <c r="D22" s="89"/>
      <c r="E22" s="90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2"/>
      <c r="X22" s="67"/>
      <c r="Y22" s="93"/>
      <c r="Z22" s="36"/>
      <c r="AA22" s="94"/>
      <c r="AB22" s="94"/>
      <c r="AC22" s="94"/>
      <c r="AD22" s="94"/>
      <c r="AE22" s="69">
        <f t="shared" si="0"/>
        <v>0</v>
      </c>
      <c r="AF22" s="70"/>
      <c r="AG22" s="70"/>
      <c r="AH22" s="212"/>
      <c r="AI22" s="10"/>
    </row>
    <row r="23" spans="3:35" s="1" customFormat="1" ht="33.75" customHeight="1">
      <c r="C23" s="89"/>
      <c r="D23" s="89"/>
      <c r="E23" s="9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2"/>
      <c r="X23" s="67"/>
      <c r="Y23" s="93"/>
      <c r="Z23" s="36"/>
      <c r="AA23" s="94"/>
      <c r="AB23" s="94"/>
      <c r="AC23" s="94"/>
      <c r="AD23" s="94"/>
      <c r="AE23" s="69">
        <f t="shared" si="0"/>
        <v>0</v>
      </c>
      <c r="AF23" s="70"/>
      <c r="AG23" s="70"/>
      <c r="AH23" s="212"/>
      <c r="AI23" s="10"/>
    </row>
    <row r="24" spans="3:35" s="1" customFormat="1" ht="33.75" customHeight="1">
      <c r="C24" s="89"/>
      <c r="D24" s="89"/>
      <c r="E24" s="90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2"/>
      <c r="X24" s="67"/>
      <c r="Y24" s="93"/>
      <c r="Z24" s="36"/>
      <c r="AA24" s="94"/>
      <c r="AB24" s="94"/>
      <c r="AC24" s="94"/>
      <c r="AD24" s="94"/>
      <c r="AE24" s="69">
        <f t="shared" si="0"/>
        <v>0</v>
      </c>
      <c r="AF24" s="70"/>
      <c r="AG24" s="70"/>
      <c r="AH24" s="212"/>
      <c r="AI24" s="10"/>
    </row>
    <row r="25" spans="3:35" s="1" customFormat="1" ht="33.75" customHeight="1">
      <c r="C25" s="89"/>
      <c r="D25" s="89"/>
      <c r="E25" s="90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2"/>
      <c r="X25" s="67"/>
      <c r="Y25" s="93"/>
      <c r="Z25" s="36"/>
      <c r="AA25" s="94"/>
      <c r="AB25" s="94"/>
      <c r="AC25" s="94"/>
      <c r="AD25" s="94"/>
      <c r="AE25" s="69">
        <f t="shared" si="0"/>
        <v>0</v>
      </c>
      <c r="AF25" s="70"/>
      <c r="AG25" s="70"/>
      <c r="AH25" s="212"/>
      <c r="AI25" s="10"/>
    </row>
    <row r="26" spans="3:35" s="1" customFormat="1" ht="33.75" customHeight="1">
      <c r="C26" s="89"/>
      <c r="D26" s="89"/>
      <c r="E26" s="90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2"/>
      <c r="X26" s="67"/>
      <c r="Y26" s="93"/>
      <c r="Z26" s="36"/>
      <c r="AA26" s="94"/>
      <c r="AB26" s="94"/>
      <c r="AC26" s="94"/>
      <c r="AD26" s="94"/>
      <c r="AE26" s="69">
        <f t="shared" si="0"/>
        <v>0</v>
      </c>
      <c r="AF26" s="70"/>
      <c r="AG26" s="70"/>
      <c r="AH26" s="212"/>
      <c r="AI26" s="10"/>
    </row>
    <row r="27" spans="3:35" s="1" customFormat="1" ht="33.75" customHeight="1">
      <c r="C27" s="221"/>
      <c r="D27" s="63"/>
      <c r="E27" s="90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2"/>
      <c r="X27" s="67"/>
      <c r="Y27" s="68"/>
      <c r="Z27" s="37"/>
      <c r="AA27" s="69"/>
      <c r="AB27" s="70"/>
      <c r="AC27" s="70"/>
      <c r="AD27" s="220"/>
      <c r="AE27" s="69">
        <f t="shared" si="0"/>
        <v>0</v>
      </c>
      <c r="AF27" s="70"/>
      <c r="AG27" s="70"/>
      <c r="AH27" s="212"/>
      <c r="AI27" s="10"/>
    </row>
    <row r="28" spans="3:35" s="1" customFormat="1" ht="33.75" customHeight="1">
      <c r="C28" s="221"/>
      <c r="D28" s="63"/>
      <c r="E28" s="90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2"/>
      <c r="X28" s="67"/>
      <c r="Y28" s="68"/>
      <c r="Z28" s="37"/>
      <c r="AA28" s="69"/>
      <c r="AB28" s="70"/>
      <c r="AC28" s="70"/>
      <c r="AD28" s="220"/>
      <c r="AE28" s="69">
        <f t="shared" si="0"/>
        <v>0</v>
      </c>
      <c r="AF28" s="70"/>
      <c r="AG28" s="70"/>
      <c r="AH28" s="212"/>
      <c r="AI28" s="10"/>
    </row>
    <row r="29" spans="3:35" s="1" customFormat="1" ht="33.75" customHeight="1">
      <c r="C29" s="221"/>
      <c r="D29" s="63"/>
      <c r="E29" s="90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2"/>
      <c r="X29" s="67"/>
      <c r="Y29" s="68"/>
      <c r="Z29" s="37"/>
      <c r="AA29" s="69"/>
      <c r="AB29" s="70"/>
      <c r="AC29" s="70"/>
      <c r="AD29" s="220"/>
      <c r="AE29" s="69">
        <f t="shared" si="0"/>
        <v>0</v>
      </c>
      <c r="AF29" s="70"/>
      <c r="AG29" s="70"/>
      <c r="AH29" s="212"/>
      <c r="AI29" s="10"/>
    </row>
    <row r="30" spans="3:35" s="1" customFormat="1" ht="33.75" customHeight="1" thickBot="1">
      <c r="C30" s="223"/>
      <c r="D30" s="223"/>
      <c r="E30" s="184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6"/>
      <c r="X30" s="224"/>
      <c r="Y30" s="225"/>
      <c r="Z30" s="38"/>
      <c r="AA30" s="213"/>
      <c r="AB30" s="214"/>
      <c r="AC30" s="214"/>
      <c r="AD30" s="222"/>
      <c r="AE30" s="213">
        <f t="shared" si="0"/>
        <v>0</v>
      </c>
      <c r="AF30" s="214"/>
      <c r="AG30" s="214"/>
      <c r="AH30" s="215"/>
      <c r="AI30" s="31"/>
    </row>
    <row r="31" spans="3:35" s="1" customFormat="1" ht="33.75" customHeight="1" thickTop="1">
      <c r="C31" s="187" t="s">
        <v>59</v>
      </c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  <c r="X31" s="187"/>
      <c r="Y31" s="189"/>
      <c r="Z31" s="60">
        <f>SUMIF(AI21:AI30,"&lt;&gt;※",AE21:AH30)</f>
        <v>0</v>
      </c>
      <c r="AA31" s="60"/>
      <c r="AB31" s="60"/>
      <c r="AC31" s="60"/>
      <c r="AD31" s="60"/>
      <c r="AE31" s="60"/>
      <c r="AF31" s="60"/>
      <c r="AG31" s="60"/>
      <c r="AH31" s="60"/>
      <c r="AI31" s="60"/>
    </row>
    <row r="32" spans="3:35" s="1" customFormat="1" ht="33.75" customHeight="1">
      <c r="C32" s="52" t="s">
        <v>15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61"/>
      <c r="Y32" s="61"/>
      <c r="Z32" s="55">
        <f>SUMIF(AI21:AI30,"※",AE21:AH30)</f>
        <v>0</v>
      </c>
      <c r="AA32" s="55"/>
      <c r="AB32" s="55"/>
      <c r="AC32" s="55"/>
      <c r="AD32" s="55"/>
      <c r="AE32" s="55"/>
      <c r="AF32" s="55"/>
      <c r="AG32" s="55"/>
      <c r="AH32" s="55"/>
      <c r="AI32" s="55"/>
    </row>
    <row r="33" spans="3:35" s="1" customFormat="1" ht="33.75" customHeight="1">
      <c r="C33" s="52" t="s">
        <v>10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52"/>
      <c r="Y33" s="54"/>
      <c r="Z33" s="55">
        <f>SUM(Z31:AH32)</f>
        <v>0</v>
      </c>
      <c r="AA33" s="55"/>
      <c r="AB33" s="55"/>
      <c r="AC33" s="55"/>
      <c r="AD33" s="55"/>
      <c r="AE33" s="55"/>
      <c r="AF33" s="55"/>
      <c r="AG33" s="55"/>
      <c r="AH33" s="55"/>
      <c r="AI33" s="55"/>
    </row>
    <row r="34" spans="3:35" s="1" customFormat="1" ht="21.75" customHeight="1">
      <c r="C34" s="48" t="s">
        <v>23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</row>
  </sheetData>
  <mergeCells count="107">
    <mergeCell ref="C1:AI1"/>
    <mergeCell ref="Z2:AA2"/>
    <mergeCell ref="AC2:AI2"/>
    <mergeCell ref="C5:D5"/>
    <mergeCell ref="E5:K5"/>
    <mergeCell ref="M5:N5"/>
    <mergeCell ref="S5:Y5"/>
    <mergeCell ref="S6:Y6"/>
    <mergeCell ref="Z6:AH6"/>
    <mergeCell ref="Z5:AI5"/>
    <mergeCell ref="S7:Y7"/>
    <mergeCell ref="C8:F9"/>
    <mergeCell ref="G8:P9"/>
    <mergeCell ref="S8:Y8"/>
    <mergeCell ref="Z8:AI8"/>
    <mergeCell ref="S9:Y10"/>
    <mergeCell ref="C13:D13"/>
    <mergeCell ref="E13:H13"/>
    <mergeCell ref="I13:K13"/>
    <mergeCell ref="L13:P13"/>
    <mergeCell ref="Z13:AC13"/>
    <mergeCell ref="Z7:AG7"/>
    <mergeCell ref="AH7:AI7"/>
    <mergeCell ref="S15:Y15"/>
    <mergeCell ref="Z15:AI15"/>
    <mergeCell ref="Z9:AI9"/>
    <mergeCell ref="C10:E10"/>
    <mergeCell ref="Z10:AI10"/>
    <mergeCell ref="C11:D12"/>
    <mergeCell ref="E11:P12"/>
    <mergeCell ref="S11:Y11"/>
    <mergeCell ref="Z11:AI11"/>
    <mergeCell ref="S12:Y12"/>
    <mergeCell ref="Z12:AI12"/>
    <mergeCell ref="S18:Y18"/>
    <mergeCell ref="Z18:AI18"/>
    <mergeCell ref="C20:D20"/>
    <mergeCell ref="E20:W20"/>
    <mergeCell ref="X20:Y20"/>
    <mergeCell ref="AA20:AD20"/>
    <mergeCell ref="AE20:AH20"/>
    <mergeCell ref="S16:Y16"/>
    <mergeCell ref="Z16:AI16"/>
    <mergeCell ref="S17:Y17"/>
    <mergeCell ref="Z17:AB17"/>
    <mergeCell ref="AC17:AF17"/>
    <mergeCell ref="AG17:AI17"/>
    <mergeCell ref="C21:D21"/>
    <mergeCell ref="E21:W21"/>
    <mergeCell ref="X21:Y21"/>
    <mergeCell ref="AA21:AD21"/>
    <mergeCell ref="AE21:AH21"/>
    <mergeCell ref="C22:D22"/>
    <mergeCell ref="E22:W22"/>
    <mergeCell ref="X22:Y22"/>
    <mergeCell ref="AA22:AD22"/>
    <mergeCell ref="AE22:AH22"/>
    <mergeCell ref="C23:D23"/>
    <mergeCell ref="E23:W23"/>
    <mergeCell ref="X23:Y23"/>
    <mergeCell ref="AA23:AD23"/>
    <mergeCell ref="AE23:AH23"/>
    <mergeCell ref="C24:D24"/>
    <mergeCell ref="E24:W24"/>
    <mergeCell ref="X24:Y24"/>
    <mergeCell ref="AA24:AD24"/>
    <mergeCell ref="AE24:AH24"/>
    <mergeCell ref="C25:D25"/>
    <mergeCell ref="E25:W25"/>
    <mergeCell ref="X25:Y25"/>
    <mergeCell ref="AA25:AD25"/>
    <mergeCell ref="AE25:AH25"/>
    <mergeCell ref="C26:D26"/>
    <mergeCell ref="E26:W26"/>
    <mergeCell ref="X26:Y26"/>
    <mergeCell ref="AA26:AD26"/>
    <mergeCell ref="AE26:AH26"/>
    <mergeCell ref="C27:D27"/>
    <mergeCell ref="E27:W27"/>
    <mergeCell ref="X27:Y27"/>
    <mergeCell ref="AA27:AD27"/>
    <mergeCell ref="AE27:AH27"/>
    <mergeCell ref="C28:D28"/>
    <mergeCell ref="E28:W28"/>
    <mergeCell ref="X28:Y28"/>
    <mergeCell ref="AA28:AD28"/>
    <mergeCell ref="AE28:AH28"/>
    <mergeCell ref="C29:D29"/>
    <mergeCell ref="E29:W29"/>
    <mergeCell ref="X29:Y29"/>
    <mergeCell ref="AA29:AD29"/>
    <mergeCell ref="AE29:AH29"/>
    <mergeCell ref="C30:D30"/>
    <mergeCell ref="E30:W30"/>
    <mergeCell ref="X30:Y30"/>
    <mergeCell ref="AA30:AD30"/>
    <mergeCell ref="AE30:AH30"/>
    <mergeCell ref="C34:AI34"/>
    <mergeCell ref="C33:W33"/>
    <mergeCell ref="X33:Y33"/>
    <mergeCell ref="Z33:AI33"/>
    <mergeCell ref="C31:W31"/>
    <mergeCell ref="X31:Y31"/>
    <mergeCell ref="Z31:AI31"/>
    <mergeCell ref="C32:W32"/>
    <mergeCell ref="X32:Y32"/>
    <mergeCell ref="Z32:AI32"/>
  </mergeCells>
  <phoneticPr fontId="1"/>
  <printOptions horizontalCentered="1" verticalCentered="1"/>
  <pageMargins left="0.19685039370078741" right="0.1574803149606299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請求書入力例 (課税事業者) </vt:lpstr>
      <vt:lpstr>請求書入力用(課税事業者）</vt:lpstr>
      <vt:lpstr>請求書入力例 (免税事業者) </vt:lpstr>
      <vt:lpstr>請求書入力用(免税事業者)</vt:lpstr>
      <vt:lpstr>'請求書入力用(課税事業者）'!Print_Area</vt:lpstr>
      <vt:lpstr>'請求書入力用(免税事業者)'!Print_Area</vt:lpstr>
      <vt:lpstr>'請求書入力例 (課税事業者) '!Print_Area</vt:lpstr>
      <vt:lpstr>'請求書入力例 (免税事業者)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doumoto</dc:creator>
  <cp:lastModifiedBy>王 軍</cp:lastModifiedBy>
  <cp:lastPrinted>2023-12-07T09:46:02Z</cp:lastPrinted>
  <dcterms:created xsi:type="dcterms:W3CDTF">2013-09-25T14:53:24Z</dcterms:created>
  <dcterms:modified xsi:type="dcterms:W3CDTF">2024-01-19T00:08:08Z</dcterms:modified>
</cp:coreProperties>
</file>